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456" windowWidth="19416" windowHeight="11016"/>
  </bookViews>
  <sheets>
    <sheet name="Boys 2009" sheetId="11" r:id="rId1"/>
    <sheet name="Girls 2009" sheetId="12" r:id="rId2"/>
    <sheet name="Boys 2008" sheetId="9" r:id="rId3"/>
    <sheet name="Girls 2008" sheetId="10" r:id="rId4"/>
    <sheet name="Boys 2007" sheetId="7" r:id="rId5"/>
    <sheet name="Girls 2007" sheetId="8" r:id="rId6"/>
    <sheet name="Boys 2006" sheetId="5" r:id="rId7"/>
    <sheet name="Girls 2006" sheetId="6" r:id="rId8"/>
    <sheet name="Boys 2005" sheetId="3" r:id="rId9"/>
    <sheet name="Girls 2005" sheetId="1" r:id="rId10"/>
    <sheet name="Boys 2004" sheetId="2" r:id="rId11"/>
    <sheet name="Girls 2004" sheetId="4" r:id="rId12"/>
    <sheet name="Boys 2003" sheetId="14" r:id="rId13"/>
    <sheet name="Girls 2003" sheetId="13" r:id="rId1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8" l="1"/>
  <c r="I53" i="8"/>
  <c r="I54" i="8"/>
  <c r="I55" i="8"/>
  <c r="I56" i="8"/>
  <c r="I57" i="8"/>
  <c r="I58" i="8"/>
  <c r="I59" i="8"/>
  <c r="I60" i="8"/>
  <c r="I61" i="8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2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2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2" i="4"/>
  <c r="I2" i="3"/>
  <c r="I2" i="1"/>
  <c r="I2" i="5"/>
  <c r="I2" i="7"/>
  <c r="I2" i="9"/>
  <c r="I2" i="11"/>
  <c r="I2" i="12"/>
  <c r="I2" i="13"/>
</calcChain>
</file>

<file path=xl/sharedStrings.xml><?xml version="1.0" encoding="utf-8"?>
<sst xmlns="http://schemas.openxmlformats.org/spreadsheetml/2006/main" count="7504" uniqueCount="3422">
  <si>
    <t>lizenz_nr</t>
  </si>
  <si>
    <t>liz_mitglied_name</t>
  </si>
  <si>
    <t>ass_name_s</t>
  </si>
  <si>
    <t>R8</t>
  </si>
  <si>
    <t>TC Wiesendangen</t>
  </si>
  <si>
    <t>Zürich Tennis</t>
  </si>
  <si>
    <t>Nils</t>
  </si>
  <si>
    <t>TC Kehrsatz</t>
  </si>
  <si>
    <t>Bern Tennis</t>
  </si>
  <si>
    <t>Lukas</t>
  </si>
  <si>
    <t>R7</t>
  </si>
  <si>
    <t>RTG/TC Simplon</t>
  </si>
  <si>
    <t>Valais Tennis</t>
  </si>
  <si>
    <t>Liechtensteiner Tennisverband *</t>
  </si>
  <si>
    <t>R6</t>
  </si>
  <si>
    <t>TC Scheuren-Biel</t>
  </si>
  <si>
    <t>Biel/Bienne Seeland Tennis</t>
  </si>
  <si>
    <t>TC Engstringen</t>
  </si>
  <si>
    <t>Tommaso</t>
  </si>
  <si>
    <t>TC Bellinzona</t>
  </si>
  <si>
    <t>Tennis Ticino</t>
  </si>
  <si>
    <t>Chloé</t>
  </si>
  <si>
    <t>TC Echallens</t>
  </si>
  <si>
    <t>Vaud Tennis</t>
  </si>
  <si>
    <t>TC Uitikon</t>
  </si>
  <si>
    <t>Jonathan</t>
  </si>
  <si>
    <t>Zürichsee/Linth Tennis</t>
  </si>
  <si>
    <t>Adam</t>
  </si>
  <si>
    <t>R5</t>
  </si>
  <si>
    <t>TC Marly</t>
  </si>
  <si>
    <t>FRIJUNE Tennis</t>
  </si>
  <si>
    <t>Patrick</t>
  </si>
  <si>
    <t>TC Lugano 1903</t>
  </si>
  <si>
    <t>Joshua</t>
  </si>
  <si>
    <t>R4</t>
  </si>
  <si>
    <t>Tennis Zentralschweiz</t>
  </si>
  <si>
    <t>Aebi</t>
  </si>
  <si>
    <t>CT Neuchâtel</t>
  </si>
  <si>
    <t>Aebischer</t>
  </si>
  <si>
    <t>David</t>
  </si>
  <si>
    <t>TC Givisiez</t>
  </si>
  <si>
    <t>Loïc</t>
  </si>
  <si>
    <t>R2</t>
  </si>
  <si>
    <t>101.04.147.0</t>
  </si>
  <si>
    <t>TC Avenches</t>
  </si>
  <si>
    <t>Sven</t>
  </si>
  <si>
    <t>TC Neuenkirch</t>
  </si>
  <si>
    <t>TC Uster</t>
  </si>
  <si>
    <t>Maxim</t>
  </si>
  <si>
    <t>TC Wettingen</t>
  </si>
  <si>
    <t>Aargauischer Tennisverband</t>
  </si>
  <si>
    <t>Junioren TC Zürich</t>
  </si>
  <si>
    <t>TC Meilen</t>
  </si>
  <si>
    <t>TC Waidberg</t>
  </si>
  <si>
    <t>TC Frauenfeld</t>
  </si>
  <si>
    <t>Thurgau Tennis</t>
  </si>
  <si>
    <t>Kiran</t>
  </si>
  <si>
    <t>Tennis Zentrum Horgen</t>
  </si>
  <si>
    <t>Alessio</t>
  </si>
  <si>
    <t>TC Cureglia</t>
  </si>
  <si>
    <t>TC Zumikon</t>
  </si>
  <si>
    <t>Cristian</t>
  </si>
  <si>
    <t>TC Eulach Winterthur</t>
  </si>
  <si>
    <t>Noé</t>
  </si>
  <si>
    <t>Airoldi</t>
  </si>
  <si>
    <t>Livia</t>
  </si>
  <si>
    <t>N4</t>
  </si>
  <si>
    <t>105.05.607.0</t>
  </si>
  <si>
    <t>TC Mendrisio</t>
  </si>
  <si>
    <t>TC Baar</t>
  </si>
  <si>
    <t>Zug Tennis</t>
  </si>
  <si>
    <t>Ajvazi</t>
  </si>
  <si>
    <t>Adeline</t>
  </si>
  <si>
    <t>105.04.859.0</t>
  </si>
  <si>
    <t>TC Chamblon</t>
  </si>
  <si>
    <t>Leo</t>
  </si>
  <si>
    <t>TC Dulliken</t>
  </si>
  <si>
    <t>Solothurn Tennis</t>
  </si>
  <si>
    <t>Akermann</t>
  </si>
  <si>
    <t>Nico</t>
  </si>
  <si>
    <t>TC Tübach</t>
  </si>
  <si>
    <t>Ostschweiz Tennis</t>
  </si>
  <si>
    <t>Tom</t>
  </si>
  <si>
    <t>TC Suhr</t>
  </si>
  <si>
    <t>Alex</t>
  </si>
  <si>
    <t>TC Lancy-Fraisiers</t>
  </si>
  <si>
    <t>Genève Tennis</t>
  </si>
  <si>
    <t>Ethan</t>
  </si>
  <si>
    <t>TC Vernier</t>
  </si>
  <si>
    <t>Maxime</t>
  </si>
  <si>
    <t>TC Grand-Saconnex</t>
  </si>
  <si>
    <t>TC Littau</t>
  </si>
  <si>
    <t>Louis</t>
  </si>
  <si>
    <t>TC Veyras</t>
  </si>
  <si>
    <t>Alessandro</t>
  </si>
  <si>
    <t>TC Itschnach</t>
  </si>
  <si>
    <t>Alexandre</t>
  </si>
  <si>
    <t>TC Drizia-Miremont</t>
  </si>
  <si>
    <t>TC Béroche-Bevaix-Boudry</t>
  </si>
  <si>
    <t>Tennis Menzingen</t>
  </si>
  <si>
    <t>N3</t>
  </si>
  <si>
    <t>TC Collonge-Bellerive</t>
  </si>
  <si>
    <t>TC Peseux</t>
  </si>
  <si>
    <t>Club Veveysan de Tennis/C.V.T</t>
  </si>
  <si>
    <t>TC Köniz</t>
  </si>
  <si>
    <t>Janis</t>
  </si>
  <si>
    <t>Baptiste</t>
  </si>
  <si>
    <t>Graubünden Tennis</t>
  </si>
  <si>
    <t>Matthias</t>
  </si>
  <si>
    <t>Martina</t>
  </si>
  <si>
    <t>TC Stade-Lausanne</t>
  </si>
  <si>
    <t>Eva</t>
  </si>
  <si>
    <t>Victoria-Jungfrau Interlaken</t>
  </si>
  <si>
    <t>Berner Oberland Tennis</t>
  </si>
  <si>
    <t>TC Oberuzwil</t>
  </si>
  <si>
    <t>Arthur</t>
  </si>
  <si>
    <t>TC du Vignoble</t>
  </si>
  <si>
    <t>International School of Lausanne TC</t>
  </si>
  <si>
    <t>Silas</t>
  </si>
  <si>
    <t>TC Widnau</t>
  </si>
  <si>
    <t>Loris</t>
  </si>
  <si>
    <t>Philipp</t>
  </si>
  <si>
    <t>Tennis Region Basel</t>
  </si>
  <si>
    <t>Al-Ubaidy</t>
  </si>
  <si>
    <t>Amin</t>
  </si>
  <si>
    <t>R3</t>
  </si>
  <si>
    <t>900.05.256.0</t>
  </si>
  <si>
    <t>TC Bienne</t>
  </si>
  <si>
    <t>Leandro</t>
  </si>
  <si>
    <t>TC Veyrier Grand-Donzel</t>
  </si>
  <si>
    <t>Dominic</t>
  </si>
  <si>
    <t>TC Leuholz</t>
  </si>
  <si>
    <t>Gianni</t>
  </si>
  <si>
    <t>TC Le Chataignier</t>
  </si>
  <si>
    <t>Samuel</t>
  </si>
  <si>
    <t>TC Uhwiesen</t>
  </si>
  <si>
    <t>Schaffhausen Tennis</t>
  </si>
  <si>
    <t>TC Marin</t>
  </si>
  <si>
    <t>TC Val de Ruz</t>
  </si>
  <si>
    <t>Elisa</t>
  </si>
  <si>
    <t>Amiet</t>
  </si>
  <si>
    <t>Chérine</t>
  </si>
  <si>
    <t>111.04.733.0</t>
  </si>
  <si>
    <t>TC Schützenmatt Solothurn</t>
  </si>
  <si>
    <t>Ammann</t>
  </si>
  <si>
    <t>Daniel</t>
  </si>
  <si>
    <t>Bernex TC</t>
  </si>
  <si>
    <t>Michelle</t>
  </si>
  <si>
    <t>Tim</t>
  </si>
  <si>
    <t>Valentin</t>
  </si>
  <si>
    <t>Geneva Country Club</t>
  </si>
  <si>
    <t>TC Sonnenfeld</t>
  </si>
  <si>
    <t>Angelov</t>
  </si>
  <si>
    <t>Angel</t>
  </si>
  <si>
    <t>117.05.426.0</t>
  </si>
  <si>
    <t>TC Dietlikon</t>
  </si>
  <si>
    <t>TC Sonnenberg</t>
  </si>
  <si>
    <t>Raphaël</t>
  </si>
  <si>
    <t>TC Lancy GE</t>
  </si>
  <si>
    <t>Kevin</t>
  </si>
  <si>
    <t>Thierry</t>
  </si>
  <si>
    <t>TC Burgmoos Richterswil</t>
  </si>
  <si>
    <t>Nadine</t>
  </si>
  <si>
    <t>Anthony</t>
  </si>
  <si>
    <t>Michel</t>
  </si>
  <si>
    <t>Davide</t>
  </si>
  <si>
    <t>TC Caslano</t>
  </si>
  <si>
    <t>Boris</t>
  </si>
  <si>
    <t>Scuola Tennis by Margaroli</t>
  </si>
  <si>
    <t>Antonilli</t>
  </si>
  <si>
    <t>Maria</t>
  </si>
  <si>
    <t>TC Lutry</t>
  </si>
  <si>
    <t>Julian</t>
  </si>
  <si>
    <t>TC Thalwil</t>
  </si>
  <si>
    <t>TC Wohlensee</t>
  </si>
  <si>
    <t>TC Neftenbach</t>
  </si>
  <si>
    <t>TC Lido Lugano</t>
  </si>
  <si>
    <t xml:space="preserve">Tennishalle Bülach </t>
  </si>
  <si>
    <t>Cedric</t>
  </si>
  <si>
    <t>Marc</t>
  </si>
  <si>
    <t>TC Langenthal</t>
  </si>
  <si>
    <t>Noel</t>
  </si>
  <si>
    <t>Arnet</t>
  </si>
  <si>
    <t>Glen</t>
  </si>
  <si>
    <t>120.04.273.0</t>
  </si>
  <si>
    <t>TC Luzern Lido</t>
  </si>
  <si>
    <t>Lars</t>
  </si>
  <si>
    <t>Arnold</t>
  </si>
  <si>
    <t>Lilly</t>
  </si>
  <si>
    <t>Mathys</t>
  </si>
  <si>
    <t>121.04.370.0</t>
  </si>
  <si>
    <t>Elia</t>
  </si>
  <si>
    <t>TC Chiasso</t>
  </si>
  <si>
    <t>Viktor</t>
  </si>
  <si>
    <t>Aschwanden</t>
  </si>
  <si>
    <t>Regionaler TC Seedorf</t>
  </si>
  <si>
    <t>Luca</t>
  </si>
  <si>
    <t>Marcello</t>
  </si>
  <si>
    <t>123.05.406.0</t>
  </si>
  <si>
    <t>Nicolò</t>
  </si>
  <si>
    <t>TC Morbio Inferiore</t>
  </si>
  <si>
    <t>Montreux Tennis-Club</t>
  </si>
  <si>
    <t>Manuel</t>
  </si>
  <si>
    <t>TC Bad Schinznach</t>
  </si>
  <si>
    <t>TC Wohlen Niedermatten</t>
  </si>
  <si>
    <t>Tennishalle Thun</t>
  </si>
  <si>
    <t>Sebastian</t>
  </si>
  <si>
    <t>TC Genthod</t>
  </si>
  <si>
    <t>TC Ascona</t>
  </si>
  <si>
    <t>Aubert</t>
  </si>
  <si>
    <t>Edouard</t>
  </si>
  <si>
    <t>R1</t>
  </si>
  <si>
    <t>124.05.203.0</t>
  </si>
  <si>
    <t>TC Genève Eaux-Vives</t>
  </si>
  <si>
    <t>Nicolas</t>
  </si>
  <si>
    <t>124.04.141.0</t>
  </si>
  <si>
    <t>Julien</t>
  </si>
  <si>
    <t>TC Gründenmoos</t>
  </si>
  <si>
    <t>TC Maur</t>
  </si>
  <si>
    <t>Auf Der Maur</t>
  </si>
  <si>
    <t>TC St. Leonhard SG</t>
  </si>
  <si>
    <t>Melissa</t>
  </si>
  <si>
    <t>Aussat</t>
  </si>
  <si>
    <t>Julius</t>
  </si>
  <si>
    <t>124.04.384.0</t>
  </si>
  <si>
    <t>Alexis</t>
  </si>
  <si>
    <t>TC Champéry</t>
  </si>
  <si>
    <t>Lea</t>
  </si>
  <si>
    <t>TC Villars-Gryon</t>
  </si>
  <si>
    <t>Sara</t>
  </si>
  <si>
    <t>Bächi</t>
  </si>
  <si>
    <t>Andrin</t>
  </si>
  <si>
    <t>TC Grafstal</t>
  </si>
  <si>
    <t>Robin</t>
  </si>
  <si>
    <t>126.04.281.0</t>
  </si>
  <si>
    <t>Silvan</t>
  </si>
  <si>
    <t>Bachmann</t>
  </si>
  <si>
    <t>TC Eschlikon</t>
  </si>
  <si>
    <t>TC Birsmatt</t>
  </si>
  <si>
    <t>Nino</t>
  </si>
  <si>
    <t>Tamara</t>
  </si>
  <si>
    <t>127.04.828.0</t>
  </si>
  <si>
    <t>Tobias</t>
  </si>
  <si>
    <t>TC Froburg</t>
  </si>
  <si>
    <t>Nic</t>
  </si>
  <si>
    <t>Niklas</t>
  </si>
  <si>
    <t>Quentin</t>
  </si>
  <si>
    <t>Baechler</t>
  </si>
  <si>
    <t>Alessia</t>
  </si>
  <si>
    <t>TC Illnau-Effretikon</t>
  </si>
  <si>
    <t>TC Nyon</t>
  </si>
  <si>
    <t>TC Pully</t>
  </si>
  <si>
    <t>TC Carona</t>
  </si>
  <si>
    <t>TC Carouge</t>
  </si>
  <si>
    <t>Emma</t>
  </si>
  <si>
    <t>Hector</t>
  </si>
  <si>
    <t>Federico</t>
  </si>
  <si>
    <t>TC Martigny</t>
  </si>
  <si>
    <t>Ivan</t>
  </si>
  <si>
    <t>Timo</t>
  </si>
  <si>
    <t>Enea</t>
  </si>
  <si>
    <t>Balestra</t>
  </si>
  <si>
    <t>TC Valère Sion</t>
  </si>
  <si>
    <t>Nora</t>
  </si>
  <si>
    <t>TC Ried</t>
  </si>
  <si>
    <t>Tiziano</t>
  </si>
  <si>
    <t>TC Morges</t>
  </si>
  <si>
    <t>Camille</t>
  </si>
  <si>
    <t>TC Gravelone</t>
  </si>
  <si>
    <t>TC les Iles</t>
  </si>
  <si>
    <t>Bandekow</t>
  </si>
  <si>
    <t>Lucia</t>
  </si>
  <si>
    <t>135.05.517.0</t>
  </si>
  <si>
    <t>TC Spiez</t>
  </si>
  <si>
    <t>TC Büren</t>
  </si>
  <si>
    <t>Soraya</t>
  </si>
  <si>
    <t>TC Zug</t>
  </si>
  <si>
    <t>TC Oberrieden</t>
  </si>
  <si>
    <t>Diego</t>
  </si>
  <si>
    <t>TC Roggwil</t>
  </si>
  <si>
    <t>Thibault</t>
  </si>
  <si>
    <t>Noah</t>
  </si>
  <si>
    <t>TC Buochs</t>
  </si>
  <si>
    <t>Rafael</t>
  </si>
  <si>
    <t>Barnezet</t>
  </si>
  <si>
    <t>Virgil</t>
  </si>
  <si>
    <t>138.05.428.0</t>
  </si>
  <si>
    <t>TC Escher Wyss</t>
  </si>
  <si>
    <t>Yanis</t>
  </si>
  <si>
    <t>Gabriel</t>
  </si>
  <si>
    <t>TC Bercher</t>
  </si>
  <si>
    <t>Barthélémy</t>
  </si>
  <si>
    <t>Matteo</t>
  </si>
  <si>
    <t>Bartholet</t>
  </si>
  <si>
    <t>Pascal</t>
  </si>
  <si>
    <t>139.04.208.0</t>
  </si>
  <si>
    <t>Paul</t>
  </si>
  <si>
    <t>Sport-Fitness-Center Schumacher AG</t>
  </si>
  <si>
    <t>Laura</t>
  </si>
  <si>
    <t>Elena</t>
  </si>
  <si>
    <t>Benjamin</t>
  </si>
  <si>
    <t>Giorgio</t>
  </si>
  <si>
    <t>Fribourg</t>
  </si>
  <si>
    <t>TC Aiglon</t>
  </si>
  <si>
    <t>TC Old Boys</t>
  </si>
  <si>
    <t>Jasmin</t>
  </si>
  <si>
    <t>TC Füllinsdorf</t>
  </si>
  <si>
    <t>TC Neubüel Wädenswil</t>
  </si>
  <si>
    <t>TC Adliswil</t>
  </si>
  <si>
    <t>Tristan</t>
  </si>
  <si>
    <t>TC Tela</t>
  </si>
  <si>
    <t>TC Lenzburg</t>
  </si>
  <si>
    <t>TC Wattwil</t>
  </si>
  <si>
    <t>Baumgartner</t>
  </si>
  <si>
    <t>Sam</t>
  </si>
  <si>
    <t>146.04.280.0</t>
  </si>
  <si>
    <t>Thomas</t>
  </si>
  <si>
    <t>TC Seebach</t>
  </si>
  <si>
    <t>Baur</t>
  </si>
  <si>
    <t>Maximilian</t>
  </si>
  <si>
    <t>TC Genève-Champel</t>
  </si>
  <si>
    <t>TC Anières</t>
  </si>
  <si>
    <t>Eve</t>
  </si>
  <si>
    <t>Léa</t>
  </si>
  <si>
    <t>TC Höngg</t>
  </si>
  <si>
    <t>TC Schaan</t>
  </si>
  <si>
    <t>TC Wettswil</t>
  </si>
  <si>
    <t>Becker</t>
  </si>
  <si>
    <t>Philippe</t>
  </si>
  <si>
    <t>Andreas</t>
  </si>
  <si>
    <t>TC Unterägeri</t>
  </si>
  <si>
    <t>Bellardi</t>
  </si>
  <si>
    <t>Samuele</t>
  </si>
  <si>
    <t>153.05.491.0</t>
  </si>
  <si>
    <t>TC Riesbach</t>
  </si>
  <si>
    <t>Evan</t>
  </si>
  <si>
    <t>TC Saint-Sulpice</t>
  </si>
  <si>
    <t>Ben</t>
  </si>
  <si>
    <t>TC Muri-Gümligen</t>
  </si>
  <si>
    <t>TC Giubiasco</t>
  </si>
  <si>
    <t>TC Möhlin</t>
  </si>
  <si>
    <t>Théo</t>
  </si>
  <si>
    <t>TC SB Sport la Côte</t>
  </si>
  <si>
    <t>TC Centre Sportif de Cologny</t>
  </si>
  <si>
    <t>Bennani</t>
  </si>
  <si>
    <t>Sophia</t>
  </si>
  <si>
    <t>154.05.540.0</t>
  </si>
  <si>
    <t>Green Club Romanel</t>
  </si>
  <si>
    <t>Leon</t>
  </si>
  <si>
    <t>TC Plasselb und Umgebung</t>
  </si>
  <si>
    <t>TC Meinier</t>
  </si>
  <si>
    <t>Thibaud</t>
  </si>
  <si>
    <t>Marvin</t>
  </si>
  <si>
    <t>Lena</t>
  </si>
  <si>
    <t>Simon</t>
  </si>
  <si>
    <t>TC Courrendlin-La Croisée</t>
  </si>
  <si>
    <t>Augustin</t>
  </si>
  <si>
    <t>Daniele</t>
  </si>
  <si>
    <t>Vaglio</t>
  </si>
  <si>
    <t>TC Capriasca</t>
  </si>
  <si>
    <t>TC Burgdorf</t>
  </si>
  <si>
    <t>Jan</t>
  </si>
  <si>
    <t>TC Aubonne</t>
  </si>
  <si>
    <t>Nicola</t>
  </si>
  <si>
    <t>Tennisclub Thun</t>
  </si>
  <si>
    <t>Ziad</t>
  </si>
  <si>
    <t>Felix</t>
  </si>
  <si>
    <t>Michel Kratochvil Tennis Academy Club</t>
  </si>
  <si>
    <t>Linus</t>
  </si>
  <si>
    <t>TC Eschen Mauren</t>
  </si>
  <si>
    <t>Mattia</t>
  </si>
  <si>
    <t>Bernasconi</t>
  </si>
  <si>
    <t>Nathan</t>
  </si>
  <si>
    <t>Larissa</t>
  </si>
  <si>
    <t>Christian</t>
  </si>
  <si>
    <t>TC Teufenthal</t>
  </si>
  <si>
    <t>Florian</t>
  </si>
  <si>
    <t>Bernhard</t>
  </si>
  <si>
    <t>Yves</t>
  </si>
  <si>
    <t>Berrada</t>
  </si>
  <si>
    <t>Sarah</t>
  </si>
  <si>
    <t>Mael</t>
  </si>
  <si>
    <t>TC Villeneuve</t>
  </si>
  <si>
    <t>Berri</t>
  </si>
  <si>
    <t>160.04.318.0</t>
  </si>
  <si>
    <t>Berrut</t>
  </si>
  <si>
    <t>Adrien</t>
  </si>
  <si>
    <t>160.05.274.0</t>
  </si>
  <si>
    <t>TC Monthey</t>
  </si>
  <si>
    <t>Berset</t>
  </si>
  <si>
    <t>Sergey</t>
  </si>
  <si>
    <t>160.05.443.0</t>
  </si>
  <si>
    <t>YOYO-Centro Sportivo</t>
  </si>
  <si>
    <t>Mateo</t>
  </si>
  <si>
    <t>Marco</t>
  </si>
  <si>
    <t>TC Davos</t>
  </si>
  <si>
    <t>TC Gland</t>
  </si>
  <si>
    <t>Alexandra</t>
  </si>
  <si>
    <t>TC Valeyres sous Montagny</t>
  </si>
  <si>
    <t>Romain</t>
  </si>
  <si>
    <t>Björn</t>
  </si>
  <si>
    <t>TC Risch-Rotkreuz</t>
  </si>
  <si>
    <t>Esteban</t>
  </si>
  <si>
    <t>TC Schlossmatte</t>
  </si>
  <si>
    <t>Yannick</t>
  </si>
  <si>
    <t>Bezos</t>
  </si>
  <si>
    <t>Estelle</t>
  </si>
  <si>
    <t>163.05.833.0</t>
  </si>
  <si>
    <t>Romeo</t>
  </si>
  <si>
    <t>Bianchi</t>
  </si>
  <si>
    <t>TC Pradello</t>
  </si>
  <si>
    <t>Anja</t>
  </si>
  <si>
    <t>165.05.568.0</t>
  </si>
  <si>
    <t>Giulia</t>
  </si>
  <si>
    <t>Lorenzo</t>
  </si>
  <si>
    <t>TC Rapperswil</t>
  </si>
  <si>
    <t>Gian</t>
  </si>
  <si>
    <t>Grasshopper Club Zürich</t>
  </si>
  <si>
    <t>Elouan</t>
  </si>
  <si>
    <t>TC Bonaduz</t>
  </si>
  <si>
    <t>Lorena</t>
  </si>
  <si>
    <t>Bieri</t>
  </si>
  <si>
    <t>Levin</t>
  </si>
  <si>
    <t>Cosima</t>
  </si>
  <si>
    <t>TC Seeblick</t>
  </si>
  <si>
    <t>TC Gähwil</t>
  </si>
  <si>
    <t>TC Breitenbach</t>
  </si>
  <si>
    <t>TC Yverdon</t>
  </si>
  <si>
    <t>Billeter</t>
  </si>
  <si>
    <t>Milo</t>
  </si>
  <si>
    <t>Pietro</t>
  </si>
  <si>
    <t>Jules</t>
  </si>
  <si>
    <t>Elodie</t>
  </si>
  <si>
    <t>TC Sanapark</t>
  </si>
  <si>
    <t>Leana</t>
  </si>
  <si>
    <t>Kim</t>
  </si>
  <si>
    <t>TC Dürnten</t>
  </si>
  <si>
    <t>yellow tennis club</t>
  </si>
  <si>
    <t>Fabian</t>
  </si>
  <si>
    <t>TC Bramois</t>
  </si>
  <si>
    <t>Sacha</t>
  </si>
  <si>
    <t>TC Kilchberg</t>
  </si>
  <si>
    <t>TC Sporting Derendingen</t>
  </si>
  <si>
    <t>Blanc</t>
  </si>
  <si>
    <t>Olivia</t>
  </si>
  <si>
    <t>Blanchard</t>
  </si>
  <si>
    <t>Arnaud</t>
  </si>
  <si>
    <t>TC Bolligen</t>
  </si>
  <si>
    <t>Grégory</t>
  </si>
  <si>
    <t>TC Herrliberg</t>
  </si>
  <si>
    <t>Amandine</t>
  </si>
  <si>
    <t>Blum</t>
  </si>
  <si>
    <t>Jessica</t>
  </si>
  <si>
    <t>TC Buchs-Dällikon</t>
  </si>
  <si>
    <t>TC Agno</t>
  </si>
  <si>
    <t>LTC Winterthur</t>
  </si>
  <si>
    <t>Böckli</t>
  </si>
  <si>
    <t>Hirzel</t>
  </si>
  <si>
    <t>180.05.113.0</t>
  </si>
  <si>
    <t>Jeremy</t>
  </si>
  <si>
    <t>TC Fehraltorf</t>
  </si>
  <si>
    <t>Leander</t>
  </si>
  <si>
    <t>Jonas</t>
  </si>
  <si>
    <t>Aurélien</t>
  </si>
  <si>
    <t>Bolliger</t>
  </si>
  <si>
    <t>Joy</t>
  </si>
  <si>
    <t>TC Murgenthal</t>
  </si>
  <si>
    <t>187.04.515.0</t>
  </si>
  <si>
    <t>TC Niederurnen</t>
  </si>
  <si>
    <t>Constantin</t>
  </si>
  <si>
    <t>Bonaccorsi</t>
  </si>
  <si>
    <t>Lionel</t>
  </si>
  <si>
    <t>Sportcenter Blue Point</t>
  </si>
  <si>
    <t>TC Hörnli Kreuzlingen</t>
  </si>
  <si>
    <t>Joël</t>
  </si>
  <si>
    <t>TC Falkensteig</t>
  </si>
  <si>
    <t>Bonvin</t>
  </si>
  <si>
    <t>TC Sierre</t>
  </si>
  <si>
    <t>Léo</t>
  </si>
  <si>
    <t>Céline</t>
  </si>
  <si>
    <t>Mathis</t>
  </si>
  <si>
    <t>TC Trois-Chêne</t>
  </si>
  <si>
    <t>TC La Neuveville</t>
  </si>
  <si>
    <t>TC Versoix</t>
  </si>
  <si>
    <t>Borloz</t>
  </si>
  <si>
    <t>Bornet</t>
  </si>
  <si>
    <t>Anastasia</t>
  </si>
  <si>
    <t>Mathieu</t>
  </si>
  <si>
    <t>194.04.442.0</t>
  </si>
  <si>
    <t>TC Hünenberg</t>
  </si>
  <si>
    <t>Marta</t>
  </si>
  <si>
    <t>Mattéo</t>
  </si>
  <si>
    <t>Vera</t>
  </si>
  <si>
    <t>TC Heiden</t>
  </si>
  <si>
    <t>Lino</t>
  </si>
  <si>
    <t>Roman</t>
  </si>
  <si>
    <t>Boularas</t>
  </si>
  <si>
    <t>198.04.760.0</t>
  </si>
  <si>
    <t>Elliot</t>
  </si>
  <si>
    <t>Bourban</t>
  </si>
  <si>
    <t>Karel</t>
  </si>
  <si>
    <t>Julie</t>
  </si>
  <si>
    <t>Axel</t>
  </si>
  <si>
    <t>TC TIBE</t>
  </si>
  <si>
    <t>Bouvier</t>
  </si>
  <si>
    <t>Alicia</t>
  </si>
  <si>
    <t>Axelle</t>
  </si>
  <si>
    <t>198.05.708.0</t>
  </si>
  <si>
    <t>TC Port-Valais</t>
  </si>
  <si>
    <t>John</t>
  </si>
  <si>
    <t>TC Zollikon</t>
  </si>
  <si>
    <t>TC Chavannes-de-Bogis</t>
  </si>
  <si>
    <t>Charlie</t>
  </si>
  <si>
    <t>TC Montchoisi</t>
  </si>
  <si>
    <t>Elias</t>
  </si>
  <si>
    <t>Sportcenter Stork AG</t>
  </si>
  <si>
    <t>TC Frohberg</t>
  </si>
  <si>
    <t>Nina</t>
  </si>
  <si>
    <t>TC Oberlunkhofen</t>
  </si>
  <si>
    <t>TC Zollikerberg</t>
  </si>
  <si>
    <t>Braun</t>
  </si>
  <si>
    <t xml:space="preserve">Braun Simo </t>
  </si>
  <si>
    <t>Carlos</t>
  </si>
  <si>
    <t>204.04.417.0</t>
  </si>
  <si>
    <t>TC Horgen</t>
  </si>
  <si>
    <t>TC Bachtal</t>
  </si>
  <si>
    <t>TC St. Gallen</t>
  </si>
  <si>
    <t>Brenni</t>
  </si>
  <si>
    <t>Nicole</t>
  </si>
  <si>
    <t>207.05.603.0</t>
  </si>
  <si>
    <t>Sofia</t>
  </si>
  <si>
    <t>Briedé</t>
  </si>
  <si>
    <t>TC Mutschellen</t>
  </si>
  <si>
    <t>Jennifer</t>
  </si>
  <si>
    <t>Bringold</t>
  </si>
  <si>
    <t>TC Frick</t>
  </si>
  <si>
    <t>Broggi</t>
  </si>
  <si>
    <t>211.05.148.0</t>
  </si>
  <si>
    <t>Luc</t>
  </si>
  <si>
    <t>Antonin</t>
  </si>
  <si>
    <t>TC Ecublens</t>
  </si>
  <si>
    <t>Joel</t>
  </si>
  <si>
    <t>TC Riehen</t>
  </si>
  <si>
    <t>Marius</t>
  </si>
  <si>
    <t>TC Entfelden</t>
  </si>
  <si>
    <t>Lisa</t>
  </si>
  <si>
    <t>TC Mollis</t>
  </si>
  <si>
    <t>Bruhin</t>
  </si>
  <si>
    <t>Brunner</t>
  </si>
  <si>
    <t>TC Aarberg</t>
  </si>
  <si>
    <t xml:space="preserve">Esmeralda </t>
  </si>
  <si>
    <t>222.05.745.0</t>
  </si>
  <si>
    <t>TC Meggen</t>
  </si>
  <si>
    <t>TC Chur</t>
  </si>
  <si>
    <t>TC Bremgarten AG</t>
  </si>
  <si>
    <t>Till</t>
  </si>
  <si>
    <t>222.04.146.0</t>
  </si>
  <si>
    <t>Victoria</t>
  </si>
  <si>
    <t>Brunold</t>
  </si>
  <si>
    <t>Mika</t>
  </si>
  <si>
    <t>223.04.402.0</t>
  </si>
  <si>
    <t>TC Arlesheim</t>
  </si>
  <si>
    <t>TC Weinfelden</t>
  </si>
  <si>
    <t>Lucas</t>
  </si>
  <si>
    <t>TC Sirnach</t>
  </si>
  <si>
    <t>Nadja</t>
  </si>
  <si>
    <t>TC Entlebuch</t>
  </si>
  <si>
    <t>Loic</t>
  </si>
  <si>
    <t>Büchi</t>
  </si>
  <si>
    <t>Buclin</t>
  </si>
  <si>
    <t>229.04.544.0</t>
  </si>
  <si>
    <t>Fabio</t>
  </si>
  <si>
    <t>Alina</t>
  </si>
  <si>
    <t>Elie</t>
  </si>
  <si>
    <t>Bühler</t>
  </si>
  <si>
    <t>Lara</t>
  </si>
  <si>
    <t>231.04.452.0</t>
  </si>
  <si>
    <t>231.05.764.0</t>
  </si>
  <si>
    <t>Dennis</t>
  </si>
  <si>
    <t>TC Cholfirst</t>
  </si>
  <si>
    <t>Andrea</t>
  </si>
  <si>
    <t>TC Plan-les-Ouates</t>
  </si>
  <si>
    <t>Niels</t>
  </si>
  <si>
    <t>TC Horw</t>
  </si>
  <si>
    <t>Colin</t>
  </si>
  <si>
    <t>TC Alpnach</t>
  </si>
  <si>
    <t>Bürdel</t>
  </si>
  <si>
    <t>235.05.518.0</t>
  </si>
  <si>
    <t>Jana</t>
  </si>
  <si>
    <t>SCL Tennisclub</t>
  </si>
  <si>
    <t>Bürgi</t>
  </si>
  <si>
    <t>Liv</t>
  </si>
  <si>
    <t>TC Neufeld</t>
  </si>
  <si>
    <t>TC Rüti</t>
  </si>
  <si>
    <t>Tennis Club Brugg</t>
  </si>
  <si>
    <t>Selina</t>
  </si>
  <si>
    <t>Dylan</t>
  </si>
  <si>
    <t>Buser</t>
  </si>
  <si>
    <t>Cyrill</t>
  </si>
  <si>
    <t>Luka</t>
  </si>
  <si>
    <t>Anna</t>
  </si>
  <si>
    <t>Ismaël</t>
  </si>
  <si>
    <t>Giorgia</t>
  </si>
  <si>
    <t>Caffi</t>
  </si>
  <si>
    <t>Alyssa</t>
  </si>
  <si>
    <t>Flavio</t>
  </si>
  <si>
    <t>Caluori</t>
  </si>
  <si>
    <t>TC Leysin</t>
  </si>
  <si>
    <t>Chiara</t>
  </si>
  <si>
    <t>Xavier</t>
  </si>
  <si>
    <t>TC Etoy</t>
  </si>
  <si>
    <t>Caroline</t>
  </si>
  <si>
    <t>Keller</t>
  </si>
  <si>
    <t>Carron</t>
  </si>
  <si>
    <t>TC Grenchen</t>
  </si>
  <si>
    <t>Siro</t>
  </si>
  <si>
    <t>Casanova</t>
  </si>
  <si>
    <t>255.04.323.0</t>
  </si>
  <si>
    <t>Casari</t>
  </si>
  <si>
    <t>Théodore</t>
  </si>
  <si>
    <t>Corsin</t>
  </si>
  <si>
    <t>William</t>
  </si>
  <si>
    <t>Cavadini</t>
  </si>
  <si>
    <t>Cavallaro</t>
  </si>
  <si>
    <t>TC Schlieren</t>
  </si>
  <si>
    <t>Cavin</t>
  </si>
  <si>
    <t>Romane</t>
  </si>
  <si>
    <t>Mathilde</t>
  </si>
  <si>
    <t>Cembranos</t>
  </si>
  <si>
    <t>Paula</t>
  </si>
  <si>
    <t>259.04.540.0</t>
  </si>
  <si>
    <t>TC Arosa</t>
  </si>
  <si>
    <t>Martin</t>
  </si>
  <si>
    <t>TC La Chaux-de-Fonds</t>
  </si>
  <si>
    <t>Guillaume</t>
  </si>
  <si>
    <t>Rayan</t>
  </si>
  <si>
    <t>TC Fairplay Puidoux</t>
  </si>
  <si>
    <t>Chapuis</t>
  </si>
  <si>
    <t>260.05.186.0</t>
  </si>
  <si>
    <t>Sophie</t>
  </si>
  <si>
    <t>Emilie</t>
  </si>
  <si>
    <t>TC Collina d Oro</t>
  </si>
  <si>
    <t>Cherix</t>
  </si>
  <si>
    <t>262.05.246.0</t>
  </si>
  <si>
    <t>TC Collombey-Muraz</t>
  </si>
  <si>
    <t>Cherny</t>
  </si>
  <si>
    <t>Isabelle</t>
  </si>
  <si>
    <t>262.04.585.0</t>
  </si>
  <si>
    <t>TC Weihermatt</t>
  </si>
  <si>
    <t>Ellen</t>
  </si>
  <si>
    <t>TC Aarau</t>
  </si>
  <si>
    <t>TC Delémont</t>
  </si>
  <si>
    <t>Yann</t>
  </si>
  <si>
    <t>Chung</t>
  </si>
  <si>
    <t>Ciampa</t>
  </si>
  <si>
    <t>Giada</t>
  </si>
  <si>
    <t>265.04.725.0</t>
  </si>
  <si>
    <t>TC Chermignon</t>
  </si>
  <si>
    <t>Max</t>
  </si>
  <si>
    <t>Clement</t>
  </si>
  <si>
    <t>266.05.119.0</t>
  </si>
  <si>
    <t>Clivaz</t>
  </si>
  <si>
    <t>Cochard</t>
  </si>
  <si>
    <t>Maëlia</t>
  </si>
  <si>
    <t>267.04.859.0</t>
  </si>
  <si>
    <t>TC Preonzo</t>
  </si>
  <si>
    <t>Ella</t>
  </si>
  <si>
    <t>TC Engematt</t>
  </si>
  <si>
    <t>Cyprien</t>
  </si>
  <si>
    <t>Giacomo</t>
  </si>
  <si>
    <t>Liam</t>
  </si>
  <si>
    <t>Niccolo</t>
  </si>
  <si>
    <t>Coursimault</t>
  </si>
  <si>
    <t>271.05.722.0</t>
  </si>
  <si>
    <t>Victor</t>
  </si>
  <si>
    <t>Crivelli</t>
  </si>
  <si>
    <t>TC Im Hau Witikon</t>
  </si>
  <si>
    <t>Croset</t>
  </si>
  <si>
    <t>Owen</t>
  </si>
  <si>
    <t>273.05.456.0</t>
  </si>
  <si>
    <t>Matt</t>
  </si>
  <si>
    <t>Crouzet</t>
  </si>
  <si>
    <t>Pierre-Alexandre</t>
  </si>
  <si>
    <t>273.04.443.0</t>
  </si>
  <si>
    <t>Cuchranova</t>
  </si>
  <si>
    <t>274.04.810.0</t>
  </si>
  <si>
    <t>Cuennet</t>
  </si>
  <si>
    <t>Cvetkovic</t>
  </si>
  <si>
    <t>Jack</t>
  </si>
  <si>
    <t>Aurora</t>
  </si>
  <si>
    <t>Gianluca</t>
  </si>
  <si>
    <t>Dalla Bona</t>
  </si>
  <si>
    <t>Lili</t>
  </si>
  <si>
    <t>275.04.633.0</t>
  </si>
  <si>
    <t>Philip</t>
  </si>
  <si>
    <t>Timon</t>
  </si>
  <si>
    <t>Luis</t>
  </si>
  <si>
    <t>Angelina</t>
  </si>
  <si>
    <t>TC Meyrin</t>
  </si>
  <si>
    <t>Ulysse</t>
  </si>
  <si>
    <t>TC Zofingen</t>
  </si>
  <si>
    <t>TC Embrach</t>
  </si>
  <si>
    <t>Cyril</t>
  </si>
  <si>
    <t>Degabriel</t>
  </si>
  <si>
    <t>De Groot</t>
  </si>
  <si>
    <t>279.04.582.0</t>
  </si>
  <si>
    <t>Bastien</t>
  </si>
  <si>
    <t>Delaloye</t>
  </si>
  <si>
    <t>TC Ardon</t>
  </si>
  <si>
    <t>Elsa</t>
  </si>
  <si>
    <t>Maeva</t>
  </si>
  <si>
    <t>280.05.247.0</t>
  </si>
  <si>
    <t>Delay</t>
  </si>
  <si>
    <t>TC Huba</t>
  </si>
  <si>
    <t>Alice</t>
  </si>
  <si>
    <t>Demostene</t>
  </si>
  <si>
    <t>TC Mail</t>
  </si>
  <si>
    <t>Gregory</t>
  </si>
  <si>
    <t>Mia</t>
  </si>
  <si>
    <t>Dietrich</t>
  </si>
  <si>
    <t>286.04.384.0</t>
  </si>
  <si>
    <t>Carl</t>
  </si>
  <si>
    <t>TC Lenggis</t>
  </si>
  <si>
    <t>Noemi</t>
  </si>
  <si>
    <t>TC Locarno</t>
  </si>
  <si>
    <t>TC Worb</t>
  </si>
  <si>
    <t>TC Egg</t>
  </si>
  <si>
    <t>Djordjevic</t>
  </si>
  <si>
    <t>Marko</t>
  </si>
  <si>
    <t>TC Konolfingen</t>
  </si>
  <si>
    <t>Dobcsanyi</t>
  </si>
  <si>
    <t>Domergue</t>
  </si>
  <si>
    <t>Raphael</t>
  </si>
  <si>
    <t>288.05.333.0</t>
  </si>
  <si>
    <t>Dominguez</t>
  </si>
  <si>
    <t>TC Bulle</t>
  </si>
  <si>
    <t>Serge</t>
  </si>
  <si>
    <t>Sandro</t>
  </si>
  <si>
    <t>Aloïs</t>
  </si>
  <si>
    <t>Alma</t>
  </si>
  <si>
    <t>Nikola</t>
  </si>
  <si>
    <t>Drapalova</t>
  </si>
  <si>
    <t>Katerina</t>
  </si>
  <si>
    <t>290.05.778.0</t>
  </si>
  <si>
    <t>Dubach</t>
  </si>
  <si>
    <t>Sasha</t>
  </si>
  <si>
    <t>292.05.147.0</t>
  </si>
  <si>
    <t>Lenny</t>
  </si>
  <si>
    <t>Dubs</t>
  </si>
  <si>
    <t>Ducommun</t>
  </si>
  <si>
    <t>Dufresne</t>
  </si>
  <si>
    <t>Corentin</t>
  </si>
  <si>
    <t>TC Gelterkinden</t>
  </si>
  <si>
    <t>Dupanloup</t>
  </si>
  <si>
    <t>Duperret</t>
  </si>
  <si>
    <t>296.05.822.0</t>
  </si>
  <si>
    <t>Mark</t>
  </si>
  <si>
    <t>Etienne</t>
  </si>
  <si>
    <t>Durrer</t>
  </si>
  <si>
    <t>297.04.269.0</t>
  </si>
  <si>
    <t>TC Meiringen</t>
  </si>
  <si>
    <t>Fanny</t>
  </si>
  <si>
    <t>TC Spreitenbach</t>
  </si>
  <si>
    <t>TC Steinhausen</t>
  </si>
  <si>
    <t>TC Allmend Zug</t>
  </si>
  <si>
    <t>Eder</t>
  </si>
  <si>
    <t>Jael</t>
  </si>
  <si>
    <t>TC Herisau</t>
  </si>
  <si>
    <t>TC Kleinbasel</t>
  </si>
  <si>
    <t>Eichkorn</t>
  </si>
  <si>
    <t>311.05.818.0</t>
  </si>
  <si>
    <t>TC Belchen</t>
  </si>
  <si>
    <t>Mischa</t>
  </si>
  <si>
    <t>Alexander</t>
  </si>
  <si>
    <t>Emery</t>
  </si>
  <si>
    <t>Rémy</t>
  </si>
  <si>
    <t>Engelhard</t>
  </si>
  <si>
    <t>Vincent</t>
  </si>
  <si>
    <t>Erard</t>
  </si>
  <si>
    <t>Marceau</t>
  </si>
  <si>
    <t>320.05.477.0</t>
  </si>
  <si>
    <t>TC Sursee</t>
  </si>
  <si>
    <t>Enya</t>
  </si>
  <si>
    <t>Escalera</t>
  </si>
  <si>
    <t>TC CIS Wase</t>
  </si>
  <si>
    <t>Esposito</t>
  </si>
  <si>
    <t>Nicoletta</t>
  </si>
  <si>
    <t>322.05.830.0</t>
  </si>
  <si>
    <t>Florin</t>
  </si>
  <si>
    <t>Justine</t>
  </si>
  <si>
    <t>Etter</t>
  </si>
  <si>
    <t>Yaëlle Rosina</t>
  </si>
  <si>
    <t>323.04.720.0</t>
  </si>
  <si>
    <t>TC Dählhölzli</t>
  </si>
  <si>
    <t>Dorian</t>
  </si>
  <si>
    <t>Elina</t>
  </si>
  <si>
    <t>Fässler</t>
  </si>
  <si>
    <t>Favre</t>
  </si>
  <si>
    <t>Feige</t>
  </si>
  <si>
    <t>335.04.549.0</t>
  </si>
  <si>
    <t>Ladina</t>
  </si>
  <si>
    <t>TC Reinacherheide</t>
  </si>
  <si>
    <t>Feldbausch</t>
  </si>
  <si>
    <t>Kilian</t>
  </si>
  <si>
    <t>336.05.369.0</t>
  </si>
  <si>
    <t>Felice</t>
  </si>
  <si>
    <t>Ilaria</t>
  </si>
  <si>
    <t>337.04.849.0</t>
  </si>
  <si>
    <t>Tenniscenter Linth-Indoor</t>
  </si>
  <si>
    <t>Ferrarini</t>
  </si>
  <si>
    <t>Matira</t>
  </si>
  <si>
    <t>338.05.541.0</t>
  </si>
  <si>
    <t>Cassandra</t>
  </si>
  <si>
    <t>Hugo</t>
  </si>
  <si>
    <t>TC Grolley</t>
  </si>
  <si>
    <t>Norah</t>
  </si>
  <si>
    <t>Timoteo</t>
  </si>
  <si>
    <t>Fischer</t>
  </si>
  <si>
    <t>342.05.274.0</t>
  </si>
  <si>
    <t>Basler LTC</t>
  </si>
  <si>
    <t>347.05.208.0</t>
  </si>
  <si>
    <t>TC Grüsch</t>
  </si>
  <si>
    <t>TC Höfe</t>
  </si>
  <si>
    <t>Fluri</t>
  </si>
  <si>
    <t>Salome</t>
  </si>
  <si>
    <t>349.05.688.0</t>
  </si>
  <si>
    <t>TC Solothurn</t>
  </si>
  <si>
    <t>Lasse</t>
  </si>
  <si>
    <t>Fontana</t>
  </si>
  <si>
    <t>Fontenel</t>
  </si>
  <si>
    <t>Chelsea</t>
  </si>
  <si>
    <t>351.04.687.0</t>
  </si>
  <si>
    <t>Forni</t>
  </si>
  <si>
    <t>Lia</t>
  </si>
  <si>
    <t>352.05.755.0</t>
  </si>
  <si>
    <t>TC Moesa</t>
  </si>
  <si>
    <t>Fossati</t>
  </si>
  <si>
    <t>Filip</t>
  </si>
  <si>
    <t>Demian</t>
  </si>
  <si>
    <t>Frei</t>
  </si>
  <si>
    <t>Dario</t>
  </si>
  <si>
    <t>Séline</t>
  </si>
  <si>
    <t>TC Le Locle</t>
  </si>
  <si>
    <t>Frey</t>
  </si>
  <si>
    <t>Aimée</t>
  </si>
  <si>
    <t>361.04.506.0</t>
  </si>
  <si>
    <t>Henrik</t>
  </si>
  <si>
    <t>362.04.177.0</t>
  </si>
  <si>
    <t>Ruben</t>
  </si>
  <si>
    <t>TC Au</t>
  </si>
  <si>
    <t>Friedli</t>
  </si>
  <si>
    <t>TC Rickenbach</t>
  </si>
  <si>
    <t>Frowein</t>
  </si>
  <si>
    <t>Linda</t>
  </si>
  <si>
    <t>N2</t>
  </si>
  <si>
    <t>Frund</t>
  </si>
  <si>
    <t>TC Oberhofen am Thunersee</t>
  </si>
  <si>
    <t>Fruytier</t>
  </si>
  <si>
    <t>Stella</t>
  </si>
  <si>
    <t>369.05.853.0</t>
  </si>
  <si>
    <t>Fuchs</t>
  </si>
  <si>
    <t>TC Fluntern</t>
  </si>
  <si>
    <t>Fuhrer</t>
  </si>
  <si>
    <t>Tennishalle Grenchen AG</t>
  </si>
  <si>
    <t>Furrer</t>
  </si>
  <si>
    <t>TC Allmend Luzern</t>
  </si>
  <si>
    <t>TC Egnach</t>
  </si>
  <si>
    <t>Gadhwalla</t>
  </si>
  <si>
    <t>Zaki</t>
  </si>
  <si>
    <t>375.05.468.0</t>
  </si>
  <si>
    <t>Gadient</t>
  </si>
  <si>
    <t>Casino TC Basel</t>
  </si>
  <si>
    <t>Gaillard</t>
  </si>
  <si>
    <t>Galliano</t>
  </si>
  <si>
    <t>377.04.141.0</t>
  </si>
  <si>
    <t>Paolo</t>
  </si>
  <si>
    <t>Garmatter</t>
  </si>
  <si>
    <t xml:space="preserve">Yara </t>
  </si>
  <si>
    <t>380.05.616.0</t>
  </si>
  <si>
    <t>TC Leuk-Susten</t>
  </si>
  <si>
    <t>Leona</t>
  </si>
  <si>
    <t>Gregori</t>
  </si>
  <si>
    <t>Gasser</t>
  </si>
  <si>
    <t>Michael</t>
  </si>
  <si>
    <t>Oscar</t>
  </si>
  <si>
    <t>Yohan</t>
  </si>
  <si>
    <t>Genovese</t>
  </si>
  <si>
    <t>388.04.127.0</t>
  </si>
  <si>
    <t>Gerber</t>
  </si>
  <si>
    <t>Germanier</t>
  </si>
  <si>
    <t>Ghilardi</t>
  </si>
  <si>
    <t>393.05.185.0</t>
  </si>
  <si>
    <t>Simone</t>
  </si>
  <si>
    <t>Markus</t>
  </si>
  <si>
    <t>Anina</t>
  </si>
  <si>
    <t>Giger</t>
  </si>
  <si>
    <t>Giorgi</t>
  </si>
  <si>
    <t>397.05.118.0</t>
  </si>
  <si>
    <t>Tennis-Sportclub Zürich</t>
  </si>
  <si>
    <t>Giovannini</t>
  </si>
  <si>
    <t>Emanuele</t>
  </si>
  <si>
    <t>397.04.142.0</t>
  </si>
  <si>
    <t>Giuliani</t>
  </si>
  <si>
    <t>Lilith</t>
  </si>
  <si>
    <t>399.05.650.1</t>
  </si>
  <si>
    <t>399.05.650.0</t>
  </si>
  <si>
    <t>Frederik</t>
  </si>
  <si>
    <t>TC Nesslau-Neu St. Johann</t>
  </si>
  <si>
    <t>Gottsmann</t>
  </si>
  <si>
    <t>404.05.874.0</t>
  </si>
  <si>
    <t>TC Stallikon</t>
  </si>
  <si>
    <t>Gouvernon</t>
  </si>
  <si>
    <t>404.04.448.0</t>
  </si>
  <si>
    <t>Graber</t>
  </si>
  <si>
    <t>405.04.144.0</t>
  </si>
  <si>
    <t>TC Schützenwiese</t>
  </si>
  <si>
    <t>Graf</t>
  </si>
  <si>
    <t>406.05.133.0</t>
  </si>
  <si>
    <t>Graziani</t>
  </si>
  <si>
    <t>Manfredi</t>
  </si>
  <si>
    <t>407.04.287.0</t>
  </si>
  <si>
    <t>TC Fairplay</t>
  </si>
  <si>
    <t>Grieder</t>
  </si>
  <si>
    <t>410.05.185.0</t>
  </si>
  <si>
    <t>Grolimund</t>
  </si>
  <si>
    <t>412.05.263.0</t>
  </si>
  <si>
    <t>Grosjean</t>
  </si>
  <si>
    <t>413.04.358.0</t>
  </si>
  <si>
    <t>Grosse</t>
  </si>
  <si>
    <t>Maxi</t>
  </si>
  <si>
    <t>413.05.306.0</t>
  </si>
  <si>
    <t>Grossenbacher</t>
  </si>
  <si>
    <t>Guldimann</t>
  </si>
  <si>
    <t>Leandra</t>
  </si>
  <si>
    <t>421.04.637.0</t>
  </si>
  <si>
    <t>Günther</t>
  </si>
  <si>
    <t>Balázs</t>
  </si>
  <si>
    <t>422.05.329.0</t>
  </si>
  <si>
    <t>Nicholas</t>
  </si>
  <si>
    <t>Gunzinger</t>
  </si>
  <si>
    <t>Jolan</t>
  </si>
  <si>
    <t>422.04.333.0</t>
  </si>
  <si>
    <t>TC de la Vallée de Joux</t>
  </si>
  <si>
    <t>Zoé</t>
  </si>
  <si>
    <t>Habel</t>
  </si>
  <si>
    <t>426.05.321.0</t>
  </si>
  <si>
    <t>Basil</t>
  </si>
  <si>
    <t>TC Evilard</t>
  </si>
  <si>
    <t>Haller</t>
  </si>
  <si>
    <t>Jade</t>
  </si>
  <si>
    <t>436.04.523.0</t>
  </si>
  <si>
    <t>Handschin</t>
  </si>
  <si>
    <t>Emil</t>
  </si>
  <si>
    <t>438.05.109.0</t>
  </si>
  <si>
    <t>Hani</t>
  </si>
  <si>
    <t>Diona</t>
  </si>
  <si>
    <t>438.05.762.0</t>
  </si>
  <si>
    <t>Aaron</t>
  </si>
  <si>
    <t>TC Rotweiss</t>
  </si>
  <si>
    <t>Hediger</t>
  </si>
  <si>
    <t>Irina</t>
  </si>
  <si>
    <t>Hefti</t>
  </si>
  <si>
    <t>Hegetschweiler</t>
  </si>
  <si>
    <t>TC Gaster</t>
  </si>
  <si>
    <t>Hellani</t>
  </si>
  <si>
    <t>Henchoz</t>
  </si>
  <si>
    <t>Henderson</t>
  </si>
  <si>
    <t>Kit</t>
  </si>
  <si>
    <t>459.04.181.0</t>
  </si>
  <si>
    <t>Orlando</t>
  </si>
  <si>
    <t>Herzig</t>
  </si>
  <si>
    <t>Heughebaert</t>
  </si>
  <si>
    <t>Alan</t>
  </si>
  <si>
    <t>469.04.386.0</t>
  </si>
  <si>
    <t>Hirschi</t>
  </si>
  <si>
    <t>Hofer</t>
  </si>
  <si>
    <t>Hofmann</t>
  </si>
  <si>
    <t>Erik</t>
  </si>
  <si>
    <t>TC Bally</t>
  </si>
  <si>
    <t>Olivier</t>
  </si>
  <si>
    <t>Honegger</t>
  </si>
  <si>
    <t>Huang</t>
  </si>
  <si>
    <t>485.04.102.0</t>
  </si>
  <si>
    <t>Huber</t>
  </si>
  <si>
    <t>Isabella</t>
  </si>
  <si>
    <t>Jenny</t>
  </si>
  <si>
    <t>Laetitia</t>
  </si>
  <si>
    <t>Tina</t>
  </si>
  <si>
    <t>Hübscher</t>
  </si>
  <si>
    <t>486.05.434.0</t>
  </si>
  <si>
    <t>Hug</t>
  </si>
  <si>
    <t>Hugentobler</t>
  </si>
  <si>
    <t>488.04.252.0</t>
  </si>
  <si>
    <t>Hulliger</t>
  </si>
  <si>
    <t>490.05.352.0</t>
  </si>
  <si>
    <t>TC Dornach</t>
  </si>
  <si>
    <t>TC Bachtobel</t>
  </si>
  <si>
    <t>Hunziker</t>
  </si>
  <si>
    <t>TC Lenk</t>
  </si>
  <si>
    <t>Iffland</t>
  </si>
  <si>
    <t>500.04.127.0</t>
  </si>
  <si>
    <t>Immer</t>
  </si>
  <si>
    <t>Loan</t>
  </si>
  <si>
    <t>Invernizzi</t>
  </si>
  <si>
    <t>502.05.379.0</t>
  </si>
  <si>
    <t>TC Bossonnens</t>
  </si>
  <si>
    <t>Ismalji</t>
  </si>
  <si>
    <t>Ylli</t>
  </si>
  <si>
    <t>503.05.491.0</t>
  </si>
  <si>
    <t>Aron</t>
  </si>
  <si>
    <t>Iten</t>
  </si>
  <si>
    <t>Ivanovic</t>
  </si>
  <si>
    <t>504.05.549.0</t>
  </si>
  <si>
    <t>Jäger</t>
  </si>
  <si>
    <t>Jakob</t>
  </si>
  <si>
    <t>TC Verbier-Bagnes</t>
  </si>
  <si>
    <t>Aurélie</t>
  </si>
  <si>
    <t>Jelic</t>
  </si>
  <si>
    <t>Ivana</t>
  </si>
  <si>
    <t>512.05.530.0</t>
  </si>
  <si>
    <t>Jelmini</t>
  </si>
  <si>
    <t>512.04.619.0</t>
  </si>
  <si>
    <t>Milena</t>
  </si>
  <si>
    <t>Lina</t>
  </si>
  <si>
    <t>Matilda</t>
  </si>
  <si>
    <t>Jongbloed</t>
  </si>
  <si>
    <t>Jordan</t>
  </si>
  <si>
    <t>TC Thusis</t>
  </si>
  <si>
    <t>Aleksandar</t>
  </si>
  <si>
    <t>Jelena</t>
  </si>
  <si>
    <t>Kappeler</t>
  </si>
  <si>
    <t>Damien</t>
  </si>
  <si>
    <t>Käppeli</t>
  </si>
  <si>
    <t>TC Bruderholz</t>
  </si>
  <si>
    <t>Kastrati</t>
  </si>
  <si>
    <t>532.04.587.0</t>
  </si>
  <si>
    <t>Remo</t>
  </si>
  <si>
    <t>Calvin</t>
  </si>
  <si>
    <t>Kellenberger</t>
  </si>
  <si>
    <t>Moritz</t>
  </si>
  <si>
    <t>TC Allschwil</t>
  </si>
  <si>
    <t>Emile</t>
  </si>
  <si>
    <t>Kiener</t>
  </si>
  <si>
    <t>Andrew</t>
  </si>
  <si>
    <t>Maurice</t>
  </si>
  <si>
    <t>Fabien</t>
  </si>
  <si>
    <t>Kläsi</t>
  </si>
  <si>
    <t>545.04.373.0</t>
  </si>
  <si>
    <t>TC Glattfelden</t>
  </si>
  <si>
    <t>Kläy</t>
  </si>
  <si>
    <t>TC Zollikofen</t>
  </si>
  <si>
    <t>Laurenz</t>
  </si>
  <si>
    <t>Emily</t>
  </si>
  <si>
    <t>Klossner</t>
  </si>
  <si>
    <t>547.04.256.0</t>
  </si>
  <si>
    <t>Brian</t>
  </si>
  <si>
    <t>Kobelt</t>
  </si>
  <si>
    <t>550.04.277.0</t>
  </si>
  <si>
    <t>Laurent</t>
  </si>
  <si>
    <t>Mara</t>
  </si>
  <si>
    <t>Kohler</t>
  </si>
  <si>
    <t>Koller</t>
  </si>
  <si>
    <t>Yannis</t>
  </si>
  <si>
    <t>Kozakova</t>
  </si>
  <si>
    <t>Karolina</t>
  </si>
  <si>
    <t>559.05.612.0</t>
  </si>
  <si>
    <t>Kozuki</t>
  </si>
  <si>
    <t>Yuga</t>
  </si>
  <si>
    <t>559.05.444.0</t>
  </si>
  <si>
    <t>Ramon</t>
  </si>
  <si>
    <t>TC Wilderswil</t>
  </si>
  <si>
    <t>Kreuger</t>
  </si>
  <si>
    <t>TC Unteres Aaretal</t>
  </si>
  <si>
    <t>Kuhn</t>
  </si>
  <si>
    <t>Noelle</t>
  </si>
  <si>
    <t>567.05.792.0</t>
  </si>
  <si>
    <t>Kühne</t>
  </si>
  <si>
    <t>Kunz</t>
  </si>
  <si>
    <t>570.05.431.0</t>
  </si>
  <si>
    <t>Kuoni</t>
  </si>
  <si>
    <t>Aengi</t>
  </si>
  <si>
    <t>572.04.550.0</t>
  </si>
  <si>
    <t>Kuprianczyk</t>
  </si>
  <si>
    <t>572.05.714.1</t>
  </si>
  <si>
    <t>TC Birsfelden</t>
  </si>
  <si>
    <t>Kuruz</t>
  </si>
  <si>
    <t>573.05.361.0</t>
  </si>
  <si>
    <t>Kuster</t>
  </si>
  <si>
    <t>Darius Elia</t>
  </si>
  <si>
    <t>574.04.461.0</t>
  </si>
  <si>
    <t>TC Visp</t>
  </si>
  <si>
    <t>Kuznini</t>
  </si>
  <si>
    <t>574.05.181.0</t>
  </si>
  <si>
    <t>Tanja</t>
  </si>
  <si>
    <t>Laborde</t>
  </si>
  <si>
    <t>575.04.265.0</t>
  </si>
  <si>
    <t>Lachheb</t>
  </si>
  <si>
    <t>Florent</t>
  </si>
  <si>
    <t>Sarina</t>
  </si>
  <si>
    <t>Valerio</t>
  </si>
  <si>
    <t>Lanz</t>
  </si>
  <si>
    <t>579.05.605.0</t>
  </si>
  <si>
    <t>Kiara</t>
  </si>
  <si>
    <t>Lauffenburger</t>
  </si>
  <si>
    <t>Tim Noah</t>
  </si>
  <si>
    <t>583.05.307.0</t>
  </si>
  <si>
    <t>Lauper</t>
  </si>
  <si>
    <t>583.05.121.0</t>
  </si>
  <si>
    <t>Lavizzari</t>
  </si>
  <si>
    <t>584.05.175.0</t>
  </si>
  <si>
    <t>Lavrnja</t>
  </si>
  <si>
    <t>Anastasija</t>
  </si>
  <si>
    <t>Andjela</t>
  </si>
  <si>
    <t>Lazic</t>
  </si>
  <si>
    <t>584.05.348.0</t>
  </si>
  <si>
    <t>TC Junior Grindel Bassersdorf</t>
  </si>
  <si>
    <t>Lee</t>
  </si>
  <si>
    <t>Zoe</t>
  </si>
  <si>
    <t>Lehmann</t>
  </si>
  <si>
    <t>Jannis</t>
  </si>
  <si>
    <t>Pascale</t>
  </si>
  <si>
    <t>Lennard</t>
  </si>
  <si>
    <t>Lenz</t>
  </si>
  <si>
    <t>592.04.509.0</t>
  </si>
  <si>
    <t>Ioanna</t>
  </si>
  <si>
    <t>Gwendal</t>
  </si>
  <si>
    <t>Dina</t>
  </si>
  <si>
    <t>Justin</t>
  </si>
  <si>
    <t>Helena</t>
  </si>
  <si>
    <t>Liepert</t>
  </si>
  <si>
    <t>603.04.760.0</t>
  </si>
  <si>
    <t>Limani</t>
  </si>
  <si>
    <t>604.04.137.0</t>
  </si>
  <si>
    <t>Asia</t>
  </si>
  <si>
    <t>Lovat</t>
  </si>
  <si>
    <t>Luethi</t>
  </si>
  <si>
    <t>Arenui</t>
  </si>
  <si>
    <t>621.04.292.0</t>
  </si>
  <si>
    <t>Lugon-Moulin</t>
  </si>
  <si>
    <t>617.04.783.0</t>
  </si>
  <si>
    <t>Lunati</t>
  </si>
  <si>
    <t>618.05.122.1</t>
  </si>
  <si>
    <t>TC Küttigen</t>
  </si>
  <si>
    <t>Jara</t>
  </si>
  <si>
    <t>Lynch</t>
  </si>
  <si>
    <t>TC Engelberg</t>
  </si>
  <si>
    <t>Sofiya</t>
  </si>
  <si>
    <t>Henry</t>
  </si>
  <si>
    <t>Leonard</t>
  </si>
  <si>
    <t>TC Melide</t>
  </si>
  <si>
    <t>Mäder</t>
  </si>
  <si>
    <t>Ailina</t>
  </si>
  <si>
    <t>626.04.809.0</t>
  </si>
  <si>
    <t>Madison Öhman</t>
  </si>
  <si>
    <t>Magnin</t>
  </si>
  <si>
    <t>Mamassis</t>
  </si>
  <si>
    <t>Mangei</t>
  </si>
  <si>
    <t>Margiotta</t>
  </si>
  <si>
    <t>Lucien</t>
  </si>
  <si>
    <t>Mariani</t>
  </si>
  <si>
    <t>Raffaele</t>
  </si>
  <si>
    <t>631.04.478.0</t>
  </si>
  <si>
    <t>Katarina</t>
  </si>
  <si>
    <t>Luiza</t>
  </si>
  <si>
    <t>Markovic</t>
  </si>
  <si>
    <t>Damjan</t>
  </si>
  <si>
    <t>Marti</t>
  </si>
  <si>
    <t>Martinez</t>
  </si>
  <si>
    <t>633.05.403.0</t>
  </si>
  <si>
    <t>Marty</t>
  </si>
  <si>
    <t>636.04.139.0</t>
  </si>
  <si>
    <t>Mattenberger</t>
  </si>
  <si>
    <t>637.04.373.0</t>
  </si>
  <si>
    <t>Matter</t>
  </si>
  <si>
    <t>Maurer</t>
  </si>
  <si>
    <t>638.05.278.0</t>
  </si>
  <si>
    <t>Mäusli</t>
  </si>
  <si>
    <t>638.04.122.0</t>
  </si>
  <si>
    <t>Mavric</t>
  </si>
  <si>
    <t>Mayor</t>
  </si>
  <si>
    <t>639.04.429.0</t>
  </si>
  <si>
    <t>Megalo</t>
  </si>
  <si>
    <t>640.05.421.0</t>
  </si>
  <si>
    <t>Meier</t>
  </si>
  <si>
    <t>Ryan</t>
  </si>
  <si>
    <t>Mellini</t>
  </si>
  <si>
    <t>643.05.302.0</t>
  </si>
  <si>
    <t>Ava</t>
  </si>
  <si>
    <t>Messmer</t>
  </si>
  <si>
    <t>Meuwly</t>
  </si>
  <si>
    <t>Grégoire</t>
  </si>
  <si>
    <t>646.04.135.0</t>
  </si>
  <si>
    <t>Meyer</t>
  </si>
  <si>
    <t>651.04.372.0</t>
  </si>
  <si>
    <t>Ema</t>
  </si>
  <si>
    <t>Miskovic</t>
  </si>
  <si>
    <t>Natalia</t>
  </si>
  <si>
    <t>654.04.632.0</t>
  </si>
  <si>
    <t>Mladenovic</t>
  </si>
  <si>
    <t>Molinari</t>
  </si>
  <si>
    <t>656.05.301.0</t>
  </si>
  <si>
    <t>656.04.588.0</t>
  </si>
  <si>
    <t>Molinaro</t>
  </si>
  <si>
    <t>656.04.309.0</t>
  </si>
  <si>
    <t>Molvidson</t>
  </si>
  <si>
    <t>656.05.101.0</t>
  </si>
  <si>
    <t>Inès</t>
  </si>
  <si>
    <t>Moor</t>
  </si>
  <si>
    <t>Morand</t>
  </si>
  <si>
    <t>Josephine</t>
  </si>
  <si>
    <t>Moser</t>
  </si>
  <si>
    <t>Mathias Oliver</t>
  </si>
  <si>
    <t>665.04.474.0</t>
  </si>
  <si>
    <t>Maya</t>
  </si>
  <si>
    <t>Muller</t>
  </si>
  <si>
    <t>671.04.720.0</t>
  </si>
  <si>
    <t>Michaela</t>
  </si>
  <si>
    <t>Müller</t>
  </si>
  <si>
    <t>Aurèle</t>
  </si>
  <si>
    <t>671.05.225.0</t>
  </si>
  <si>
    <t>671.05.392.0</t>
  </si>
  <si>
    <t>Tennisclub Münchenbuchsee</t>
  </si>
  <si>
    <t>Muntwyler</t>
  </si>
  <si>
    <t>672.05.214.0</t>
  </si>
  <si>
    <t>Mürner</t>
  </si>
  <si>
    <t>Annabella</t>
  </si>
  <si>
    <t>673.05.847.0</t>
  </si>
  <si>
    <t>Mustafa</t>
  </si>
  <si>
    <t>674.04.664.0</t>
  </si>
  <si>
    <t>Amar</t>
  </si>
  <si>
    <t>110.05.446.0</t>
  </si>
  <si>
    <t>Nader</t>
  </si>
  <si>
    <t>Ilian</t>
  </si>
  <si>
    <t>675.05.304.0</t>
  </si>
  <si>
    <t>Naef</t>
  </si>
  <si>
    <t>675.05.687.0</t>
  </si>
  <si>
    <t>TC Russikon</t>
  </si>
  <si>
    <t>Näf</t>
  </si>
  <si>
    <t>675.04.345.0</t>
  </si>
  <si>
    <t>Nagel</t>
  </si>
  <si>
    <t>Katharina</t>
  </si>
  <si>
    <t>Natsch</t>
  </si>
  <si>
    <t>Mélanie</t>
  </si>
  <si>
    <t>676.04.675.0</t>
  </si>
  <si>
    <t>Jamil</t>
  </si>
  <si>
    <t>Negri</t>
  </si>
  <si>
    <t>TC Schwerzenbach</t>
  </si>
  <si>
    <t>Niggli</t>
  </si>
  <si>
    <t>Janno</t>
  </si>
  <si>
    <t>684.05.381.0</t>
  </si>
  <si>
    <t>Niklaus</t>
  </si>
  <si>
    <t>Nilsson</t>
  </si>
  <si>
    <t xml:space="preserve">Theo </t>
  </si>
  <si>
    <t>684.05.480.0</t>
  </si>
  <si>
    <t>Noël</t>
  </si>
  <si>
    <t>Nuck</t>
  </si>
  <si>
    <t>687.05.484.0</t>
  </si>
  <si>
    <t>Oeschger</t>
  </si>
  <si>
    <t>Okongwu</t>
  </si>
  <si>
    <t>695.05.863.0</t>
  </si>
  <si>
    <t>696.04.169.0</t>
  </si>
  <si>
    <t>Orlandov</t>
  </si>
  <si>
    <t>Leticia-Sofia</t>
  </si>
  <si>
    <t>696.04.808.0</t>
  </si>
  <si>
    <t>Orloff</t>
  </si>
  <si>
    <t>696.05.133.0</t>
  </si>
  <si>
    <t>Orlov</t>
  </si>
  <si>
    <t>696.04.390.0</t>
  </si>
  <si>
    <t>Ortiz</t>
  </si>
  <si>
    <t>696.05.308.0</t>
  </si>
  <si>
    <t>Marin</t>
  </si>
  <si>
    <t>Luana</t>
  </si>
  <si>
    <t>Pannatier</t>
  </si>
  <si>
    <t>702.05.478.0</t>
  </si>
  <si>
    <t>Paroubek</t>
  </si>
  <si>
    <t>Aylin</t>
  </si>
  <si>
    <t>Pauli</t>
  </si>
  <si>
    <t>704.05.703.0</t>
  </si>
  <si>
    <t>Penné</t>
  </si>
  <si>
    <t>706.04.660.0</t>
  </si>
  <si>
    <t>Edoardo</t>
  </si>
  <si>
    <t>Perrin</t>
  </si>
  <si>
    <t>Peterhans</t>
  </si>
  <si>
    <t>711.05.478.0</t>
  </si>
  <si>
    <t>Lorin</t>
  </si>
  <si>
    <t>Petrini</t>
  </si>
  <si>
    <t>Petrocchi</t>
  </si>
  <si>
    <t>Matilde</t>
  </si>
  <si>
    <t>Petrovic</t>
  </si>
  <si>
    <t>Louane</t>
  </si>
  <si>
    <t>Peyer</t>
  </si>
  <si>
    <t>712.04.884.0</t>
  </si>
  <si>
    <t>Pfister</t>
  </si>
  <si>
    <t>Pham</t>
  </si>
  <si>
    <t>Kim David</t>
  </si>
  <si>
    <t>715.05.164.0</t>
  </si>
  <si>
    <t>Camilla</t>
  </si>
  <si>
    <t>Pichler</t>
  </si>
  <si>
    <t>Pickel</t>
  </si>
  <si>
    <t>Cléanne</t>
  </si>
  <si>
    <t>716.04.775.0</t>
  </si>
  <si>
    <t>Pidoux</t>
  </si>
  <si>
    <t>Flynn</t>
  </si>
  <si>
    <t>Pillonel</t>
  </si>
  <si>
    <t>717.04.209.0</t>
  </si>
  <si>
    <t>Pingeon</t>
  </si>
  <si>
    <t>717.04.422.0</t>
  </si>
  <si>
    <t>Pinto</t>
  </si>
  <si>
    <t>Pittet</t>
  </si>
  <si>
    <t>TC Büsingen</t>
  </si>
  <si>
    <t>Daria</t>
  </si>
  <si>
    <t>Pola</t>
  </si>
  <si>
    <t>Poletti</t>
  </si>
  <si>
    <t>Popovic</t>
  </si>
  <si>
    <t>Portmann</t>
  </si>
  <si>
    <t>721.04.328.0</t>
  </si>
  <si>
    <t>Francesca</t>
  </si>
  <si>
    <t>Pralong</t>
  </si>
  <si>
    <t>722.05.755.0</t>
  </si>
  <si>
    <t>Probst</t>
  </si>
  <si>
    <t>Quartararo</t>
  </si>
  <si>
    <t>724.05.885.0</t>
  </si>
  <si>
    <t>Mattias</t>
  </si>
  <si>
    <t>Quirijns</t>
  </si>
  <si>
    <t>Kaj</t>
  </si>
  <si>
    <t>724.04.450.0</t>
  </si>
  <si>
    <t>Radert</t>
  </si>
  <si>
    <t>Radovanovic</t>
  </si>
  <si>
    <t>725.04.863.0</t>
  </si>
  <si>
    <t>Rafiq</t>
  </si>
  <si>
    <t>Aniss</t>
  </si>
  <si>
    <t>725.04.255.0</t>
  </si>
  <si>
    <t>Ramelli</t>
  </si>
  <si>
    <t>726.05.334.0</t>
  </si>
  <si>
    <t>Ramsperger</t>
  </si>
  <si>
    <t>Amélie</t>
  </si>
  <si>
    <t>Hannah</t>
  </si>
  <si>
    <t>726.04.889.0</t>
  </si>
  <si>
    <t>Ramuz</t>
  </si>
  <si>
    <t>726.05.344.0</t>
  </si>
  <si>
    <t xml:space="preserve">Lunika Tennis </t>
  </si>
  <si>
    <t>Bruno</t>
  </si>
  <si>
    <t>Reichen</t>
  </si>
  <si>
    <t>Reinert</t>
  </si>
  <si>
    <t>733.04.207.0</t>
  </si>
  <si>
    <t>Rey</t>
  </si>
  <si>
    <t>Richter</t>
  </si>
  <si>
    <t>Rickenbacher</t>
  </si>
  <si>
    <t>Rivier</t>
  </si>
  <si>
    <t>Robertson</t>
  </si>
  <si>
    <t>Robert-Tissot</t>
  </si>
  <si>
    <t>Rochat</t>
  </si>
  <si>
    <t>Marion</t>
  </si>
  <si>
    <t>Josua</t>
  </si>
  <si>
    <t>Roguet</t>
  </si>
  <si>
    <t>752.05.677.0</t>
  </si>
  <si>
    <t>Rohrer</t>
  </si>
  <si>
    <t>Romero</t>
  </si>
  <si>
    <t>Manric</t>
  </si>
  <si>
    <t>756.04.457.0</t>
  </si>
  <si>
    <t>Röösli</t>
  </si>
  <si>
    <t>764.04.335.0</t>
  </si>
  <si>
    <t>Rosset</t>
  </si>
  <si>
    <t>Rudloff</t>
  </si>
  <si>
    <t>Kay</t>
  </si>
  <si>
    <t>Rüegg</t>
  </si>
  <si>
    <t>Russiniello</t>
  </si>
  <si>
    <t>772.05.585.0</t>
  </si>
  <si>
    <t>Rutishauser</t>
  </si>
  <si>
    <t>Sager</t>
  </si>
  <si>
    <t>Rashed</t>
  </si>
  <si>
    <t>Carlo</t>
  </si>
  <si>
    <t>Massimo</t>
  </si>
  <si>
    <t>Sartori</t>
  </si>
  <si>
    <t>778.05.256.0</t>
  </si>
  <si>
    <t>Sauerbruch</t>
  </si>
  <si>
    <t>Selène</t>
  </si>
  <si>
    <t>778.05.858.0</t>
  </si>
  <si>
    <t>Sauer-Jimenez</t>
  </si>
  <si>
    <t>778.04.176.0</t>
  </si>
  <si>
    <t>Savic</t>
  </si>
  <si>
    <t>Ana</t>
  </si>
  <si>
    <t>779.05.765.0</t>
  </si>
  <si>
    <t>Schädler</t>
  </si>
  <si>
    <t>Luisa</t>
  </si>
  <si>
    <t>Schai</t>
  </si>
  <si>
    <t>Schällibaum</t>
  </si>
  <si>
    <t>803.04.764.0</t>
  </si>
  <si>
    <t>Schärer</t>
  </si>
  <si>
    <t>Scheidegger</t>
  </si>
  <si>
    <t>Schenker</t>
  </si>
  <si>
    <t>Scherer</t>
  </si>
  <si>
    <t>Scherrer</t>
  </si>
  <si>
    <t>813.04.142.0</t>
  </si>
  <si>
    <t>Schickhofer</t>
  </si>
  <si>
    <t>815.04.210.0</t>
  </si>
  <si>
    <t>Noam</t>
  </si>
  <si>
    <t>Schläpfer</t>
  </si>
  <si>
    <t>Schlienger</t>
  </si>
  <si>
    <t>Schlund</t>
  </si>
  <si>
    <t>Schmid</t>
  </si>
  <si>
    <t>821.05.106.0</t>
  </si>
  <si>
    <t>Schmitt</t>
  </si>
  <si>
    <t>823.05.446.0</t>
  </si>
  <si>
    <t>Schneider</t>
  </si>
  <si>
    <t>Schnider</t>
  </si>
  <si>
    <t>Schnyder</t>
  </si>
  <si>
    <t>Schön</t>
  </si>
  <si>
    <t>831.05.235.0</t>
  </si>
  <si>
    <t>TC Mies-Tannay</t>
  </si>
  <si>
    <t>Schuler</t>
  </si>
  <si>
    <t>Schumacher</t>
  </si>
  <si>
    <t>Schwarz</t>
  </si>
  <si>
    <t>844.04.639.0</t>
  </si>
  <si>
    <t>TC Matzingen</t>
  </si>
  <si>
    <t>Schwyter</t>
  </si>
  <si>
    <t>849.04.210.0</t>
  </si>
  <si>
    <t>TC Schwanden</t>
  </si>
  <si>
    <t>Kimberly</t>
  </si>
  <si>
    <t>Selenic</t>
  </si>
  <si>
    <t>Mina</t>
  </si>
  <si>
    <t>782.04.655.0</t>
  </si>
  <si>
    <t>Selishta</t>
  </si>
  <si>
    <t>Liriza</t>
  </si>
  <si>
    <t>782.05.535.0</t>
  </si>
  <si>
    <t>Selo</t>
  </si>
  <si>
    <t>Darsin</t>
  </si>
  <si>
    <t>782.05.721.0</t>
  </si>
  <si>
    <t>Senn</t>
  </si>
  <si>
    <t>783.04.232.0</t>
  </si>
  <si>
    <t>Sennhauser</t>
  </si>
  <si>
    <t>Seric</t>
  </si>
  <si>
    <t>784.05.590.0</t>
  </si>
  <si>
    <t>TC Steffisburg</t>
  </si>
  <si>
    <t>Sidjanski</t>
  </si>
  <si>
    <t>Sidler</t>
  </si>
  <si>
    <t>Siegrist</t>
  </si>
  <si>
    <t>787.04.777.0</t>
  </si>
  <si>
    <t>Siffert</t>
  </si>
  <si>
    <t>Méline</t>
  </si>
  <si>
    <t>Sigrist</t>
  </si>
  <si>
    <t>TC Kerns</t>
  </si>
  <si>
    <t>Sivanesan</t>
  </si>
  <si>
    <t>Athshaya</t>
  </si>
  <si>
    <t>789.04.622.0</t>
  </si>
  <si>
    <t>Cecilia</t>
  </si>
  <si>
    <t>Mila</t>
  </si>
  <si>
    <t>Smith</t>
  </si>
  <si>
    <t>Sonderegger</t>
  </si>
  <si>
    <t>Aurel</t>
  </si>
  <si>
    <t>Antonio</t>
  </si>
  <si>
    <t>Spring</t>
  </si>
  <si>
    <t>795.04.743.0</t>
  </si>
  <si>
    <t>Städeli</t>
  </si>
  <si>
    <t>850.04.287.0</t>
  </si>
  <si>
    <t>Jérôme</t>
  </si>
  <si>
    <t>Stähli</t>
  </si>
  <si>
    <t>Plüm Thitikorn</t>
  </si>
  <si>
    <t>851.04.114.0</t>
  </si>
  <si>
    <t>Stämpfli</t>
  </si>
  <si>
    <t>Staub</t>
  </si>
  <si>
    <t>Stauffer</t>
  </si>
  <si>
    <t>Steiger</t>
  </si>
  <si>
    <t>Niclas</t>
  </si>
  <si>
    <t>Steiner</t>
  </si>
  <si>
    <t>858.04.339.0</t>
  </si>
  <si>
    <t>Steinmetz</t>
  </si>
  <si>
    <t>Stettbacher</t>
  </si>
  <si>
    <t>859.04.103.0</t>
  </si>
  <si>
    <t>Stettler</t>
  </si>
  <si>
    <t>Stöckli</t>
  </si>
  <si>
    <t>Stojkovic</t>
  </si>
  <si>
    <t>Lazar</t>
  </si>
  <si>
    <t>Stornetta</t>
  </si>
  <si>
    <t>864.04.443.0</t>
  </si>
  <si>
    <t>Straub</t>
  </si>
  <si>
    <t>Stefan</t>
  </si>
  <si>
    <t>Studer</t>
  </si>
  <si>
    <t>872.05.424.0</t>
  </si>
  <si>
    <t>Bénédict</t>
  </si>
  <si>
    <t>Stutz</t>
  </si>
  <si>
    <t>874.05.269.0</t>
  </si>
  <si>
    <t>Susic</t>
  </si>
  <si>
    <t>Suter</t>
  </si>
  <si>
    <t>798.05.345.0</t>
  </si>
  <si>
    <t>Georg</t>
  </si>
  <si>
    <t>Sutic</t>
  </si>
  <si>
    <t>Natasa</t>
  </si>
  <si>
    <t>798.04.830.0</t>
  </si>
  <si>
    <t>Sutter</t>
  </si>
  <si>
    <t>Talleri</t>
  </si>
  <si>
    <t>875.05.548.0</t>
  </si>
  <si>
    <t>Tami</t>
  </si>
  <si>
    <t>875.04.316.0</t>
  </si>
  <si>
    <t>Tamm</t>
  </si>
  <si>
    <t>Annabel</t>
  </si>
  <si>
    <t>875.05.701.0</t>
  </si>
  <si>
    <t>Tan</t>
  </si>
  <si>
    <t>Bai-En</t>
  </si>
  <si>
    <t>876.05.230.0</t>
  </si>
  <si>
    <t>Teysseire</t>
  </si>
  <si>
    <t>879.04.201.0</t>
  </si>
  <si>
    <t>Naomi</t>
  </si>
  <si>
    <t>Thomann</t>
  </si>
  <si>
    <t>Todorovic</t>
  </si>
  <si>
    <t>Tornare</t>
  </si>
  <si>
    <t>889.04.408.0</t>
  </si>
  <si>
    <t>Traband</t>
  </si>
  <si>
    <t>890.05.164.0</t>
  </si>
  <si>
    <t>Tran</t>
  </si>
  <si>
    <t>Angela</t>
  </si>
  <si>
    <t>Ulrich</t>
  </si>
  <si>
    <t>Unger</t>
  </si>
  <si>
    <t>Vallata</t>
  </si>
  <si>
    <t>906.05.203.0</t>
  </si>
  <si>
    <t>Van Huffel</t>
  </si>
  <si>
    <t>907.04.850.0</t>
  </si>
  <si>
    <t>Vasadze</t>
  </si>
  <si>
    <t>908.05.359.0</t>
  </si>
  <si>
    <t>Vauclair</t>
  </si>
  <si>
    <t>909.05.538.0</t>
  </si>
  <si>
    <t>Benoît</t>
  </si>
  <si>
    <t>Venturini</t>
  </si>
  <si>
    <t>Verma</t>
  </si>
  <si>
    <t>Vigna Fryga</t>
  </si>
  <si>
    <t>Villa</t>
  </si>
  <si>
    <t>Villettaz</t>
  </si>
  <si>
    <t>913.05.614.1</t>
  </si>
  <si>
    <t>Yukie</t>
  </si>
  <si>
    <t>913.05.614.0</t>
  </si>
  <si>
    <t>Viquerat</t>
  </si>
  <si>
    <t>914.04.548.0</t>
  </si>
  <si>
    <t>Virat</t>
  </si>
  <si>
    <t>914.04.327.0</t>
  </si>
  <si>
    <t>Visinand</t>
  </si>
  <si>
    <t>914.04.265.0</t>
  </si>
  <si>
    <t>Von Arx</t>
  </si>
  <si>
    <t>Gian Luca</t>
  </si>
  <si>
    <t>Von Meyenburg</t>
  </si>
  <si>
    <t>Eva-Tinia</t>
  </si>
  <si>
    <t>921.05.709.0</t>
  </si>
  <si>
    <t>Ioannis</t>
  </si>
  <si>
    <t>921.04.172.0</t>
  </si>
  <si>
    <t>Carlotta</t>
  </si>
  <si>
    <t>Von Wattenwyl</t>
  </si>
  <si>
    <t>922.05.458.0</t>
  </si>
  <si>
    <t>Joëlle</t>
  </si>
  <si>
    <t>Walter</t>
  </si>
  <si>
    <t>932.04.101.0</t>
  </si>
  <si>
    <t>Wanner</t>
  </si>
  <si>
    <t>Sara Lisa</t>
  </si>
  <si>
    <t>933.04.808.0</t>
  </si>
  <si>
    <t>Weber</t>
  </si>
  <si>
    <t>937.04.186.0</t>
  </si>
  <si>
    <t>Gil</t>
  </si>
  <si>
    <t>Weidmann</t>
  </si>
  <si>
    <t>Jason</t>
  </si>
  <si>
    <t>Melina</t>
  </si>
  <si>
    <t>Wenger</t>
  </si>
  <si>
    <t>945.05.592.0</t>
  </si>
  <si>
    <t>Wergen</t>
  </si>
  <si>
    <t>946.04.315.0</t>
  </si>
  <si>
    <t>Werlen</t>
  </si>
  <si>
    <t>Sergio</t>
  </si>
  <si>
    <t>Edward</t>
  </si>
  <si>
    <t>Widmer</t>
  </si>
  <si>
    <t>951.05.233.0</t>
  </si>
  <si>
    <t>Wieland</t>
  </si>
  <si>
    <t>Wipfli</t>
  </si>
  <si>
    <t>Witschi</t>
  </si>
  <si>
    <t>Wolf</t>
  </si>
  <si>
    <t>964.05.301.0</t>
  </si>
  <si>
    <t>Carolina</t>
  </si>
  <si>
    <t>Wullschleger</t>
  </si>
  <si>
    <t>966.04.455.0</t>
  </si>
  <si>
    <t>Mateja</t>
  </si>
  <si>
    <t>Zanetti</t>
  </si>
  <si>
    <t>Nevio</t>
  </si>
  <si>
    <t>Margaux</t>
  </si>
  <si>
    <t>Zaric</t>
  </si>
  <si>
    <t>977.04.743.0</t>
  </si>
  <si>
    <t>Zeller</t>
  </si>
  <si>
    <t>Zenhäusern</t>
  </si>
  <si>
    <t>Zgraggen</t>
  </si>
  <si>
    <t>Leandro Romeo</t>
  </si>
  <si>
    <t>984.04.484.0</t>
  </si>
  <si>
    <t>Zhylyak</t>
  </si>
  <si>
    <t>984.04.792.0</t>
  </si>
  <si>
    <t>Zimmermann</t>
  </si>
  <si>
    <t>Zingg</t>
  </si>
  <si>
    <t>987.05.289.0</t>
  </si>
  <si>
    <t>Zinniker</t>
  </si>
  <si>
    <t>Manuele</t>
  </si>
  <si>
    <t>Pauline</t>
  </si>
  <si>
    <t>Tennishalle Wädenswil</t>
  </si>
  <si>
    <t>Simmen</t>
  </si>
  <si>
    <t>789.06.229.0</t>
  </si>
  <si>
    <t>716.06.153.0</t>
  </si>
  <si>
    <t>Timéo</t>
  </si>
  <si>
    <t>376.06.284.0</t>
  </si>
  <si>
    <t>902.06.316.0</t>
  </si>
  <si>
    <t>961.06.205.0</t>
  </si>
  <si>
    <t>Glarner</t>
  </si>
  <si>
    <t>400.06.422.0</t>
  </si>
  <si>
    <t>Heri</t>
  </si>
  <si>
    <t>463.06.345.0</t>
  </si>
  <si>
    <t>175.06.172.0</t>
  </si>
  <si>
    <t>Vlahos</t>
  </si>
  <si>
    <t>914.06.131.0</t>
  </si>
  <si>
    <t>Grünig</t>
  </si>
  <si>
    <t>415.06.257.0</t>
  </si>
  <si>
    <t>953.06.382.0</t>
  </si>
  <si>
    <t>728.06.103.0</t>
  </si>
  <si>
    <t>De Col</t>
  </si>
  <si>
    <t>278.06.225.0</t>
  </si>
  <si>
    <t>146.06.153.0</t>
  </si>
  <si>
    <t>Sasso</t>
  </si>
  <si>
    <t>778.06.416.0</t>
  </si>
  <si>
    <t>Tandeter</t>
  </si>
  <si>
    <t>876.06.441.0</t>
  </si>
  <si>
    <t>Ballif</t>
  </si>
  <si>
    <t>Timoté</t>
  </si>
  <si>
    <t>130.06.249.0</t>
  </si>
  <si>
    <t>331.06.109.0</t>
  </si>
  <si>
    <t>Castelnuovo</t>
  </si>
  <si>
    <t>256.06.318.0</t>
  </si>
  <si>
    <t>Hankins</t>
  </si>
  <si>
    <t>438.06.292.0</t>
  </si>
  <si>
    <t>Paranitharan</t>
  </si>
  <si>
    <t>Ragul</t>
  </si>
  <si>
    <t>703.06.380.0</t>
  </si>
  <si>
    <t>Ilan</t>
  </si>
  <si>
    <t>450.06.359.0</t>
  </si>
  <si>
    <t>645.06.439.0</t>
  </si>
  <si>
    <t>TC Esp Fislisbach</t>
  </si>
  <si>
    <t>584.06.485.1</t>
  </si>
  <si>
    <t>Vasey</t>
  </si>
  <si>
    <t>908.06.116.0</t>
  </si>
  <si>
    <t>Boulnoix</t>
  </si>
  <si>
    <t>198.06.418.0</t>
  </si>
  <si>
    <t>407.06.390.0</t>
  </si>
  <si>
    <t>Mauris</t>
  </si>
  <si>
    <t>638.06.287.0</t>
  </si>
  <si>
    <t>Cottin</t>
  </si>
  <si>
    <t>271.06.235.0</t>
  </si>
  <si>
    <t>Kok</t>
  </si>
  <si>
    <t>553.06.126.0</t>
  </si>
  <si>
    <t>Nikodijevic</t>
  </si>
  <si>
    <t>684.06.131.0</t>
  </si>
  <si>
    <t>Duri</t>
  </si>
  <si>
    <t>986.06.285.0</t>
  </si>
  <si>
    <t>Barosi</t>
  </si>
  <si>
    <t>138.06.467.0</t>
  </si>
  <si>
    <t>160.06.419.0</t>
  </si>
  <si>
    <t>Rubio Rosell</t>
  </si>
  <si>
    <t>765.06.443.0</t>
  </si>
  <si>
    <t>Morg</t>
  </si>
  <si>
    <t>663.06.446.0</t>
  </si>
  <si>
    <t>717.06.241.0</t>
  </si>
  <si>
    <t>Terrail</t>
  </si>
  <si>
    <t>879.06.126.0</t>
  </si>
  <si>
    <t>567.06.122.0</t>
  </si>
  <si>
    <t>Vildeuil</t>
  </si>
  <si>
    <t>913.06.136.0</t>
  </si>
  <si>
    <t>Vonzun</t>
  </si>
  <si>
    <t>922.06.304.0</t>
  </si>
  <si>
    <t>Planta</t>
  </si>
  <si>
    <t>719.06.285.0</t>
  </si>
  <si>
    <t>123.06.343.0</t>
  </si>
  <si>
    <t>Franz-Eduard</t>
  </si>
  <si>
    <t>767.06.353.0</t>
  </si>
  <si>
    <t>Merkt</t>
  </si>
  <si>
    <t>644.06.471.0</t>
  </si>
  <si>
    <t>Hueskes</t>
  </si>
  <si>
    <t>Tilo</t>
  </si>
  <si>
    <t>497.06.308.0</t>
  </si>
  <si>
    <t>Signer</t>
  </si>
  <si>
    <t>788.06.369.0</t>
  </si>
  <si>
    <t>Achille</t>
  </si>
  <si>
    <t>369.06.210.0</t>
  </si>
  <si>
    <t>Devon</t>
  </si>
  <si>
    <t>288.06.155.0</t>
  </si>
  <si>
    <t>703.06.409.0</t>
  </si>
  <si>
    <t>Aghanya</t>
  </si>
  <si>
    <t>105.06.330.0</t>
  </si>
  <si>
    <t>Belic</t>
  </si>
  <si>
    <t>Ognjen</t>
  </si>
  <si>
    <t>153.06.471.0</t>
  </si>
  <si>
    <t>Wobmann</t>
  </si>
  <si>
    <t>963.06.386.0</t>
  </si>
  <si>
    <t>287.06.353.0</t>
  </si>
  <si>
    <t>Beuten</t>
  </si>
  <si>
    <t>163.06.451.0</t>
  </si>
  <si>
    <t>Ferraro</t>
  </si>
  <si>
    <t>338.06.370.0</t>
  </si>
  <si>
    <t>940.06.318.0</t>
  </si>
  <si>
    <t>Vrieze</t>
  </si>
  <si>
    <t>Berend-Jan</t>
  </si>
  <si>
    <t>923.06.421.0</t>
  </si>
  <si>
    <t>Arnautovic</t>
  </si>
  <si>
    <t>Vuk</t>
  </si>
  <si>
    <t>120.06.453.0</t>
  </si>
  <si>
    <t>Acimovic</t>
  </si>
  <si>
    <t>Aleksej</t>
  </si>
  <si>
    <t>103.06.382.0</t>
  </si>
  <si>
    <t>671.06.325.0</t>
  </si>
  <si>
    <t>Pahlavi</t>
  </si>
  <si>
    <t>Rafael Bijan</t>
  </si>
  <si>
    <t>701.06.453.0</t>
  </si>
  <si>
    <t>Schäfer</t>
  </si>
  <si>
    <t>802.06.312.0</t>
  </si>
  <si>
    <t>111.06.241.0</t>
  </si>
  <si>
    <t>Chassot</t>
  </si>
  <si>
    <t>261.06.354.0</t>
  </si>
  <si>
    <t>Diego Leandro</t>
  </si>
  <si>
    <t>529.06.229.0</t>
  </si>
  <si>
    <t>937.06.335.0</t>
  </si>
  <si>
    <t>Lobosco</t>
  </si>
  <si>
    <t>610.06.282.0</t>
  </si>
  <si>
    <t>Mahfoudh</t>
  </si>
  <si>
    <t>Ilyes</t>
  </si>
  <si>
    <t>627.06.413.0</t>
  </si>
  <si>
    <t>Siegenthaler</t>
  </si>
  <si>
    <t>787.06.121.0</t>
  </si>
  <si>
    <t>Venizelos</t>
  </si>
  <si>
    <t>Ilias</t>
  </si>
  <si>
    <t>910.06.339.0</t>
  </si>
  <si>
    <t>De Senarclens</t>
  </si>
  <si>
    <t>283.06.378.0</t>
  </si>
  <si>
    <t>Winz</t>
  </si>
  <si>
    <t>957.06.136.0</t>
  </si>
  <si>
    <t>987.06.289.0</t>
  </si>
  <si>
    <t>829.06.113.0</t>
  </si>
  <si>
    <t>Lemmelet</t>
  </si>
  <si>
    <t>592.06.276.0</t>
  </si>
  <si>
    <t>Hanke</t>
  </si>
  <si>
    <t>438.06.119.0</t>
  </si>
  <si>
    <t>406.06.255.0</t>
  </si>
  <si>
    <t>Kraus</t>
  </si>
  <si>
    <t>561.06.248.0</t>
  </si>
  <si>
    <t>Reboh</t>
  </si>
  <si>
    <t>Aramis</t>
  </si>
  <si>
    <t>730.06.278.0</t>
  </si>
  <si>
    <t>TC Glane Sud</t>
  </si>
  <si>
    <t>Vonlanthen</t>
  </si>
  <si>
    <t>921.06.257.0</t>
  </si>
  <si>
    <t>Aslani</t>
  </si>
  <si>
    <t>Davud</t>
  </si>
  <si>
    <t>123.06.324.0</t>
  </si>
  <si>
    <t>TC SFT</t>
  </si>
  <si>
    <t>Jones</t>
  </si>
  <si>
    <t>516.06.362.0</t>
  </si>
  <si>
    <t>Luternauer</t>
  </si>
  <si>
    <t>620.06.224.0</t>
  </si>
  <si>
    <t>Sagarra</t>
  </si>
  <si>
    <t>775.06.391.0</t>
  </si>
  <si>
    <t>187.06.440.0</t>
  </si>
  <si>
    <t>614.06.424.0</t>
  </si>
  <si>
    <t>Höner</t>
  </si>
  <si>
    <t>482.06.170.0</t>
  </si>
  <si>
    <t>Rao</t>
  </si>
  <si>
    <t>Daniyal</t>
  </si>
  <si>
    <t>727.06.310.0</t>
  </si>
  <si>
    <t>545.06.285.0</t>
  </si>
  <si>
    <t>Harnoncourt</t>
  </si>
  <si>
    <t>441.06.144.0</t>
  </si>
  <si>
    <t>264.06.353.0</t>
  </si>
  <si>
    <t>Schulz</t>
  </si>
  <si>
    <t>836.06.460.0</t>
  </si>
  <si>
    <t>Gunther</t>
  </si>
  <si>
    <t>422.06.402.0</t>
  </si>
  <si>
    <t>Henzer</t>
  </si>
  <si>
    <t>Pascal Oliver</t>
  </si>
  <si>
    <t>461.06.254.0</t>
  </si>
  <si>
    <t>Bekbergenov</t>
  </si>
  <si>
    <t>Danial</t>
  </si>
  <si>
    <t>152.06.445.0</t>
  </si>
  <si>
    <t>Psomas</t>
  </si>
  <si>
    <t>Filippos</t>
  </si>
  <si>
    <t>722.06.233.0</t>
  </si>
  <si>
    <t>De Muralt</t>
  </si>
  <si>
    <t>281.06.128.0</t>
  </si>
  <si>
    <t>641.06.289.0</t>
  </si>
  <si>
    <t>Illouz</t>
  </si>
  <si>
    <t>500.06.262.0</t>
  </si>
  <si>
    <t>Bonelli</t>
  </si>
  <si>
    <t>Lamotte</t>
  </si>
  <si>
    <t>Welti</t>
  </si>
  <si>
    <t>Totaro</t>
  </si>
  <si>
    <t>Principi</t>
  </si>
  <si>
    <t>Balthazar</t>
  </si>
  <si>
    <t>Vorpe</t>
  </si>
  <si>
    <t>Schelbert</t>
  </si>
  <si>
    <t>Gisler</t>
  </si>
  <si>
    <t>Mossi</t>
  </si>
  <si>
    <t>Watterton</t>
  </si>
  <si>
    <t>Viola</t>
  </si>
  <si>
    <t>Gollut</t>
  </si>
  <si>
    <t>Andreoni</t>
  </si>
  <si>
    <t>Niccolò</t>
  </si>
  <si>
    <t>Duclaux</t>
  </si>
  <si>
    <t>Koglin</t>
  </si>
  <si>
    <t>Neil</t>
  </si>
  <si>
    <t>Gion</t>
  </si>
  <si>
    <t>Jacquin</t>
  </si>
  <si>
    <t>Landry</t>
  </si>
  <si>
    <t>Marwan</t>
  </si>
  <si>
    <t>Wälti</t>
  </si>
  <si>
    <t>Jaccard</t>
  </si>
  <si>
    <t>Krasniqi</t>
  </si>
  <si>
    <t>Feuz</t>
  </si>
  <si>
    <t>Rasche</t>
  </si>
  <si>
    <t>Vetterli</t>
  </si>
  <si>
    <t>Merz</t>
  </si>
  <si>
    <t>Bernet</t>
  </si>
  <si>
    <t>Levi</t>
  </si>
  <si>
    <t>Streit</t>
  </si>
  <si>
    <t>Ricci</t>
  </si>
  <si>
    <t>Can</t>
  </si>
  <si>
    <t>Eggertswyler</t>
  </si>
  <si>
    <t>Lendi</t>
  </si>
  <si>
    <t>Comby</t>
  </si>
  <si>
    <t>Morris</t>
  </si>
  <si>
    <t>TC Hettlingen</t>
  </si>
  <si>
    <t>Stocker</t>
  </si>
  <si>
    <t>Derungs</t>
  </si>
  <si>
    <t>Yanic</t>
  </si>
  <si>
    <t>Elio</t>
  </si>
  <si>
    <t>Mukherjee</t>
  </si>
  <si>
    <t>Jossen</t>
  </si>
  <si>
    <t>Arsène</t>
  </si>
  <si>
    <t>Arman</t>
  </si>
  <si>
    <t>Jeremic</t>
  </si>
  <si>
    <t>Sommer</t>
  </si>
  <si>
    <t>Fehr</t>
  </si>
  <si>
    <t>Frost</t>
  </si>
  <si>
    <t>Schärli</t>
  </si>
  <si>
    <t>Caspar</t>
  </si>
  <si>
    <t>Mrukvia</t>
  </si>
  <si>
    <t>De Coulon</t>
  </si>
  <si>
    <t>Strassmann</t>
  </si>
  <si>
    <t>Srdanovic</t>
  </si>
  <si>
    <t>Alexandru</t>
  </si>
  <si>
    <t>Wandeler</t>
  </si>
  <si>
    <t>Jean</t>
  </si>
  <si>
    <t>Kubli</t>
  </si>
  <si>
    <t>Regli</t>
  </si>
  <si>
    <t>Kelyan</t>
  </si>
  <si>
    <t>Dany</t>
  </si>
  <si>
    <t>Rouaud</t>
  </si>
  <si>
    <t>Joakim</t>
  </si>
  <si>
    <t>Titus</t>
  </si>
  <si>
    <t>Pascual</t>
  </si>
  <si>
    <t>Nola</t>
  </si>
  <si>
    <t>Sprecher</t>
  </si>
  <si>
    <t>Radojevic</t>
  </si>
  <si>
    <t>Moning</t>
  </si>
  <si>
    <t>Kenisha</t>
  </si>
  <si>
    <t>657.06.815.0</t>
  </si>
  <si>
    <t>570.06.846.0</t>
  </si>
  <si>
    <t>116.06.651.0</t>
  </si>
  <si>
    <t>Zurmühle</t>
  </si>
  <si>
    <t>995.06.776.0</t>
  </si>
  <si>
    <t>Jalena</t>
  </si>
  <si>
    <t>648.06.762.0</t>
  </si>
  <si>
    <t>Uebersax</t>
  </si>
  <si>
    <t>Sheela</t>
  </si>
  <si>
    <t>900.06.685.0</t>
  </si>
  <si>
    <t>665.06.725.0</t>
  </si>
  <si>
    <t>Mellie</t>
  </si>
  <si>
    <t>722.06.707.0</t>
  </si>
  <si>
    <t>Velickovic</t>
  </si>
  <si>
    <t>910.06.607.0</t>
  </si>
  <si>
    <t>218.06.608.0</t>
  </si>
  <si>
    <t>Pölzgutter</t>
  </si>
  <si>
    <t>720.06.827.0</t>
  </si>
  <si>
    <t>Kägi</t>
  </si>
  <si>
    <t>525.06.761.0</t>
  </si>
  <si>
    <t>Tavazza</t>
  </si>
  <si>
    <t>877.06.544.0</t>
  </si>
  <si>
    <t>Streich</t>
  </si>
  <si>
    <t>867.06.761.0</t>
  </si>
  <si>
    <t>Beltraminelli</t>
  </si>
  <si>
    <t>153.06.840.0</t>
  </si>
  <si>
    <t>Giupponi</t>
  </si>
  <si>
    <t>399.06.573.0</t>
  </si>
  <si>
    <t>368.06.833.0</t>
  </si>
  <si>
    <t>Dürig</t>
  </si>
  <si>
    <t>297.06.872.0</t>
  </si>
  <si>
    <t>TC Dufour</t>
  </si>
  <si>
    <t>382.06.524.0</t>
  </si>
  <si>
    <t>631.06.838.0</t>
  </si>
  <si>
    <t>Rechenmann</t>
  </si>
  <si>
    <t>Morgane</t>
  </si>
  <si>
    <t>731.06.876.0</t>
  </si>
  <si>
    <t>476.06.753.0</t>
  </si>
  <si>
    <t>281.06.855.0</t>
  </si>
  <si>
    <t>Scheerle</t>
  </si>
  <si>
    <t>Sherin</t>
  </si>
  <si>
    <t>810.06.853.0</t>
  </si>
  <si>
    <t>Fiocchetta</t>
  </si>
  <si>
    <t>341.06.827.0</t>
  </si>
  <si>
    <t>Bubulovic</t>
  </si>
  <si>
    <t>225.06.775.0</t>
  </si>
  <si>
    <t>Pradel</t>
  </si>
  <si>
    <t>722.06.873.0</t>
  </si>
  <si>
    <t>Marra</t>
  </si>
  <si>
    <t>631.06.660.0</t>
  </si>
  <si>
    <t>517.06.665.0</t>
  </si>
  <si>
    <t>Besanidou</t>
  </si>
  <si>
    <t>162.06.634.0</t>
  </si>
  <si>
    <t>Fay-Lynn</t>
  </si>
  <si>
    <t>516.06.564.0</t>
  </si>
  <si>
    <t>Sacbüken</t>
  </si>
  <si>
    <t>Derin</t>
  </si>
  <si>
    <t>775.06.517.0</t>
  </si>
  <si>
    <t>Ottet</t>
  </si>
  <si>
    <t>Ophélie</t>
  </si>
  <si>
    <t>698.06.871.0</t>
  </si>
  <si>
    <t>Tavares Martins</t>
  </si>
  <si>
    <t>Alexandra Diana</t>
  </si>
  <si>
    <t>877.06.756.0</t>
  </si>
  <si>
    <t>258.06.576.0</t>
  </si>
  <si>
    <t>Kolaczek</t>
  </si>
  <si>
    <t>554.06.646.0</t>
  </si>
  <si>
    <t>Vanini</t>
  </si>
  <si>
    <t>Ambra</t>
  </si>
  <si>
    <t>907.06.601.0</t>
  </si>
  <si>
    <t>514.06.782.0</t>
  </si>
  <si>
    <t>Rivaroli</t>
  </si>
  <si>
    <t>749.06.781.0</t>
  </si>
  <si>
    <t>553.06.787.0</t>
  </si>
  <si>
    <t>561.06.705.0</t>
  </si>
  <si>
    <t>TC Schweizersbild</t>
  </si>
  <si>
    <t>Gudimenko</t>
  </si>
  <si>
    <t>419.06.868.0</t>
  </si>
  <si>
    <t>Corte-Real</t>
  </si>
  <si>
    <t>270.06.629.0</t>
  </si>
  <si>
    <t>Aiello</t>
  </si>
  <si>
    <t>105.06.622.0</t>
  </si>
  <si>
    <t>359.06.846.0</t>
  </si>
  <si>
    <t>482.06.570.0</t>
  </si>
  <si>
    <t>Bondolfi</t>
  </si>
  <si>
    <t>190.06.874.1</t>
  </si>
  <si>
    <t>TC Valposchiavo</t>
  </si>
  <si>
    <t>124.06.635.0</t>
  </si>
  <si>
    <t>Bahadli</t>
  </si>
  <si>
    <t>Zeineb</t>
  </si>
  <si>
    <t>129.06.661.0</t>
  </si>
  <si>
    <t>Leylah-Raphaela</t>
  </si>
  <si>
    <t>767.06.866.0</t>
  </si>
  <si>
    <t>Schild</t>
  </si>
  <si>
    <t>Geraldine</t>
  </si>
  <si>
    <t>816.06.827.0</t>
  </si>
  <si>
    <t>Mhlanga</t>
  </si>
  <si>
    <t>Kirsten</t>
  </si>
  <si>
    <t>649.06.522.1</t>
  </si>
  <si>
    <t>Lehner</t>
  </si>
  <si>
    <t>589.06.820.0</t>
  </si>
  <si>
    <t>Muaccad</t>
  </si>
  <si>
    <t>Rafaella</t>
  </si>
  <si>
    <t>668.06.877.0</t>
  </si>
  <si>
    <t>Larisa</t>
  </si>
  <si>
    <t>574.06.603.0</t>
  </si>
  <si>
    <t>Jovana</t>
  </si>
  <si>
    <t>258.06.637.0</t>
  </si>
  <si>
    <t>588.06.570.0</t>
  </si>
  <si>
    <t>288.06.681.0</t>
  </si>
  <si>
    <t>368.06.676.0</t>
  </si>
  <si>
    <t>Mylius</t>
  </si>
  <si>
    <t>Louise</t>
  </si>
  <si>
    <t>Lachenal</t>
  </si>
  <si>
    <t>Hamdan</t>
  </si>
  <si>
    <t>Silja</t>
  </si>
  <si>
    <t>Stroh</t>
  </si>
  <si>
    <t>Jacqueline</t>
  </si>
  <si>
    <t>Zehnder</t>
  </si>
  <si>
    <t>Letizia</t>
  </si>
  <si>
    <t>Melanie</t>
  </si>
  <si>
    <t>Werner</t>
  </si>
  <si>
    <t>Noelia</t>
  </si>
  <si>
    <t>Lana</t>
  </si>
  <si>
    <t>Line</t>
  </si>
  <si>
    <t>Marla</t>
  </si>
  <si>
    <t>Annina</t>
  </si>
  <si>
    <t>Franca</t>
  </si>
  <si>
    <t>Lucie</t>
  </si>
  <si>
    <t>Spiess</t>
  </si>
  <si>
    <t>Annika</t>
  </si>
  <si>
    <t>Joana</t>
  </si>
  <si>
    <t>Dietsche</t>
  </si>
  <si>
    <t>Perring</t>
  </si>
  <si>
    <t>Teodora</t>
  </si>
  <si>
    <t>Vögeli</t>
  </si>
  <si>
    <t>Jil</t>
  </si>
  <si>
    <t>Annica</t>
  </si>
  <si>
    <t>Dana</t>
  </si>
  <si>
    <t>Sharon</t>
  </si>
  <si>
    <t>Djosic</t>
  </si>
  <si>
    <t>287.07.371.0</t>
  </si>
  <si>
    <t>159.07.125.0</t>
  </si>
  <si>
    <t>Lenders</t>
  </si>
  <si>
    <t>592.07.322.0</t>
  </si>
  <si>
    <t>Theler</t>
  </si>
  <si>
    <t>881.07.184.0</t>
  </si>
  <si>
    <t>937.07.439.0</t>
  </si>
  <si>
    <t>147.07.163.0</t>
  </si>
  <si>
    <t>Sauer Jimenez</t>
  </si>
  <si>
    <t>778.07.367.0</t>
  </si>
  <si>
    <t>Caligiuri</t>
  </si>
  <si>
    <t>Eduardo</t>
  </si>
  <si>
    <t>251.07.239.0</t>
  </si>
  <si>
    <t>Seres</t>
  </si>
  <si>
    <t>784.07.184.0</t>
  </si>
  <si>
    <t>Karma</t>
  </si>
  <si>
    <t>530.07.453.0</t>
  </si>
  <si>
    <t>Hasenöhrl</t>
  </si>
  <si>
    <t>443.07.153.0</t>
  </si>
  <si>
    <t>375.07.116.0</t>
  </si>
  <si>
    <t>Baran</t>
  </si>
  <si>
    <t>782.07.134.0</t>
  </si>
  <si>
    <t>Saxer</t>
  </si>
  <si>
    <t>779.07.327.0</t>
  </si>
  <si>
    <t>Varun</t>
  </si>
  <si>
    <t>910.07.151.0</t>
  </si>
  <si>
    <t>Jarno Ethan</t>
  </si>
  <si>
    <t>711.07.344.0</t>
  </si>
  <si>
    <t>Truszczynski</t>
  </si>
  <si>
    <t>781.07.155.0</t>
  </si>
  <si>
    <t>Hamdi</t>
  </si>
  <si>
    <t>437.07.133.0</t>
  </si>
  <si>
    <t xml:space="preserve">Baumann </t>
  </si>
  <si>
    <t xml:space="preserve">Rémy Noël </t>
  </si>
  <si>
    <t>144.07.290.0</t>
  </si>
  <si>
    <t>914.07.230.0</t>
  </si>
  <si>
    <t>204.07.392.0</t>
  </si>
  <si>
    <t>Burkhalter</t>
  </si>
  <si>
    <t>240.07.433.0</t>
  </si>
  <si>
    <t>Rossel</t>
  </si>
  <si>
    <t>Jawad</t>
  </si>
  <si>
    <t>759.07.205.0</t>
  </si>
  <si>
    <t>124.07.260.0</t>
  </si>
  <si>
    <t>Voillat</t>
  </si>
  <si>
    <t>918.07.108.0</t>
  </si>
  <si>
    <t>Urago</t>
  </si>
  <si>
    <t>904.07.159.0</t>
  </si>
  <si>
    <t>977.07.112.0</t>
  </si>
  <si>
    <t>TC Dietikon</t>
  </si>
  <si>
    <t>Knis</t>
  </si>
  <si>
    <t>548.07.459.0</t>
  </si>
  <si>
    <t>Mahler</t>
  </si>
  <si>
    <t>627.07.378.0</t>
  </si>
  <si>
    <t>Freyholdt</t>
  </si>
  <si>
    <t>361.07.437.0</t>
  </si>
  <si>
    <t>Gyalistras</t>
  </si>
  <si>
    <t>424.07.124.0</t>
  </si>
  <si>
    <t>Cesaro</t>
  </si>
  <si>
    <t>259.07.331.0</t>
  </si>
  <si>
    <t>Eid</t>
  </si>
  <si>
    <t>312.07.276.0</t>
  </si>
  <si>
    <t>209.07.492.0</t>
  </si>
  <si>
    <t>Blardone</t>
  </si>
  <si>
    <t>175.07.352.0</t>
  </si>
  <si>
    <t>Gander</t>
  </si>
  <si>
    <t>379.07.113.0</t>
  </si>
  <si>
    <t>Dedial</t>
  </si>
  <si>
    <t>Dominic P.</t>
  </si>
  <si>
    <t>278.07.292.0</t>
  </si>
  <si>
    <t>Ehad</t>
  </si>
  <si>
    <t>287.07.181.0</t>
  </si>
  <si>
    <t>Schaad</t>
  </si>
  <si>
    <t>800.07.375.0</t>
  </si>
  <si>
    <t>Huguenin</t>
  </si>
  <si>
    <t>489.07.381.0</t>
  </si>
  <si>
    <t>Sabet</t>
  </si>
  <si>
    <t>775.07.404.0</t>
  </si>
  <si>
    <t>792.07.164.0</t>
  </si>
  <si>
    <t>Hennebert</t>
  </si>
  <si>
    <t>460.07.405.0</t>
  </si>
  <si>
    <t>Azi</t>
  </si>
  <si>
    <t>124.07.382.0</t>
  </si>
  <si>
    <t>Sieger</t>
  </si>
  <si>
    <t>787.07.327.0</t>
  </si>
  <si>
    <t>296.07.269.0</t>
  </si>
  <si>
    <t>Skouvaklis</t>
  </si>
  <si>
    <t>790.07.185.0</t>
  </si>
  <si>
    <t>Forte</t>
  </si>
  <si>
    <t>353.07.124.0</t>
  </si>
  <si>
    <t>Büsser</t>
  </si>
  <si>
    <t>Timo Florin</t>
  </si>
  <si>
    <t>246.07.250.0</t>
  </si>
  <si>
    <t>Zehetner</t>
  </si>
  <si>
    <t>981.07.430.0</t>
  </si>
  <si>
    <t>452.07.347.0</t>
  </si>
  <si>
    <t>Enea Raphael</t>
  </si>
  <si>
    <t>485.07.183.0</t>
  </si>
  <si>
    <t>821.07.310.0</t>
  </si>
  <si>
    <t>913.07.344.0</t>
  </si>
  <si>
    <t>Bourgin</t>
  </si>
  <si>
    <t>198.07.138.0</t>
  </si>
  <si>
    <t>266.07.146.0</t>
  </si>
  <si>
    <t>Stanisavljevic</t>
  </si>
  <si>
    <t>853.07.424.0</t>
  </si>
  <si>
    <t>302.07.221.0</t>
  </si>
  <si>
    <t>393.07.407.0</t>
  </si>
  <si>
    <t>704.07.338.0</t>
  </si>
  <si>
    <t>872.07.421.0</t>
  </si>
  <si>
    <t>861.07.402.0</t>
  </si>
  <si>
    <t>Pouwer</t>
  </si>
  <si>
    <t>721.07.424.0</t>
  </si>
  <si>
    <t>802.07.113.0</t>
  </si>
  <si>
    <t>Süess</t>
  </si>
  <si>
    <t>797.07.387.0</t>
  </si>
  <si>
    <t>Wyrsch</t>
  </si>
  <si>
    <t>971.07.426.0</t>
  </si>
  <si>
    <t>Navickas</t>
  </si>
  <si>
    <t>676.07.150.0</t>
  </si>
  <si>
    <t>223.07.149.0</t>
  </si>
  <si>
    <t>Oehrli</t>
  </si>
  <si>
    <t>694.07.407.0</t>
  </si>
  <si>
    <t>Valente</t>
  </si>
  <si>
    <t>906.07.168.0</t>
  </si>
  <si>
    <t>Beljean</t>
  </si>
  <si>
    <t>153.07.415.0</t>
  </si>
  <si>
    <t>436.07.317.0</t>
  </si>
  <si>
    <t>Prada Hidalgo</t>
  </si>
  <si>
    <t>Emiliano</t>
  </si>
  <si>
    <t>722.07.178.0</t>
  </si>
  <si>
    <t>Schmäh</t>
  </si>
  <si>
    <t>820.07.453.0</t>
  </si>
  <si>
    <t>Rigo Saitta</t>
  </si>
  <si>
    <t>745.07.386.0</t>
  </si>
  <si>
    <t>632.07.412.0</t>
  </si>
  <si>
    <t>Rafael Adrianovich</t>
  </si>
  <si>
    <t>912.07.171.0</t>
  </si>
  <si>
    <t>Heitmann</t>
  </si>
  <si>
    <t>454.07.247.0</t>
  </si>
  <si>
    <t>TC Zürich Versicherungen</t>
  </si>
  <si>
    <t>Manger</t>
  </si>
  <si>
    <t>Luis Vincent</t>
  </si>
  <si>
    <t>629.07.432.0</t>
  </si>
  <si>
    <t xml:space="preserve"> Düby</t>
  </si>
  <si>
    <t xml:space="preserve">Jacob </t>
  </si>
  <si>
    <t>292.07.389.0</t>
  </si>
  <si>
    <t>Hadrien</t>
  </si>
  <si>
    <t>749.07.187.0</t>
  </si>
  <si>
    <t>945.07.374.0</t>
  </si>
  <si>
    <t>Rafi</t>
  </si>
  <si>
    <t>Diemer</t>
  </si>
  <si>
    <t>286.07.353.0</t>
  </si>
  <si>
    <t>981.07.235.0</t>
  </si>
  <si>
    <t>Ali</t>
  </si>
  <si>
    <t>575.07.240.0</t>
  </si>
  <si>
    <t>Travis</t>
  </si>
  <si>
    <t>857.07.419.0</t>
  </si>
  <si>
    <t>Gervasoni</t>
  </si>
  <si>
    <t>391.07.211.0</t>
  </si>
  <si>
    <t>Deyson</t>
  </si>
  <si>
    <t>505.07.450.0</t>
  </si>
  <si>
    <t>764.07.378.0</t>
  </si>
  <si>
    <t>Carlsson</t>
  </si>
  <si>
    <t>254.07.207.0</t>
  </si>
  <si>
    <t>718.07.378.0</t>
  </si>
  <si>
    <t>Conde</t>
  </si>
  <si>
    <t>268.07.241.0</t>
  </si>
  <si>
    <t>103.07.115.0</t>
  </si>
  <si>
    <t>754.07.419.0</t>
  </si>
  <si>
    <t>945.07.108.0</t>
  </si>
  <si>
    <t>632.07.445.0</t>
  </si>
  <si>
    <t>648.07.133.1</t>
  </si>
  <si>
    <t>478.07.242.0</t>
  </si>
  <si>
    <t>Rossetti</t>
  </si>
  <si>
    <t>Riccardo Angelo</t>
  </si>
  <si>
    <t>759.07.431.0</t>
  </si>
  <si>
    <t>190.07.425.0</t>
  </si>
  <si>
    <t>Grand</t>
  </si>
  <si>
    <t>Chablaix</t>
  </si>
  <si>
    <t>Bodziony</t>
  </si>
  <si>
    <t>Lilian</t>
  </si>
  <si>
    <t>Lipka</t>
  </si>
  <si>
    <t>Kehl</t>
  </si>
  <si>
    <t>Andriesse</t>
  </si>
  <si>
    <t>Meylan</t>
  </si>
  <si>
    <t>Powell</t>
  </si>
  <si>
    <t>Birri</t>
  </si>
  <si>
    <t>Andrey</t>
  </si>
  <si>
    <t>Spycher</t>
  </si>
  <si>
    <t>Théotime</t>
  </si>
  <si>
    <t>Maurus</t>
  </si>
  <si>
    <t>Zoller</t>
  </si>
  <si>
    <t>Ergas</t>
  </si>
  <si>
    <t>Hegner</t>
  </si>
  <si>
    <t>Knijff</t>
  </si>
  <si>
    <t>Baggi</t>
  </si>
  <si>
    <t>Guessous</t>
  </si>
  <si>
    <t>Hofstetter</t>
  </si>
  <si>
    <t>Jaschko</t>
  </si>
  <si>
    <t>Tschopp</t>
  </si>
  <si>
    <t>Brand</t>
  </si>
  <si>
    <t>Stadtherr</t>
  </si>
  <si>
    <t>Nicolaj</t>
  </si>
  <si>
    <t>Novakovic</t>
  </si>
  <si>
    <t>Karl</t>
  </si>
  <si>
    <t>Aris</t>
  </si>
  <si>
    <t>Velten</t>
  </si>
  <si>
    <t>Grisoni</t>
  </si>
  <si>
    <t>Félix</t>
  </si>
  <si>
    <t>Neel</t>
  </si>
  <si>
    <t>Schlatter</t>
  </si>
  <si>
    <t>Gerosa</t>
  </si>
  <si>
    <t>Cebic</t>
  </si>
  <si>
    <t>259.07.792.0</t>
  </si>
  <si>
    <t>TC Lengnau BE</t>
  </si>
  <si>
    <t>Kristýna</t>
  </si>
  <si>
    <t>704.07.818.0</t>
  </si>
  <si>
    <t>536.07.542.0</t>
  </si>
  <si>
    <t>Jéhanne</t>
  </si>
  <si>
    <t>320.07.692.0</t>
  </si>
  <si>
    <t>Neskovic</t>
  </si>
  <si>
    <t>Aleksija</t>
  </si>
  <si>
    <t>678.07.823.0</t>
  </si>
  <si>
    <t>786.07.622.0</t>
  </si>
  <si>
    <t>Sultana</t>
  </si>
  <si>
    <t>638.07.564.0</t>
  </si>
  <si>
    <t>Sokolaj</t>
  </si>
  <si>
    <t>Serina</t>
  </si>
  <si>
    <t>791.07.617.0</t>
  </si>
  <si>
    <t>Alekseeva</t>
  </si>
  <si>
    <t>107.07.851.0</t>
  </si>
  <si>
    <t>Saroli</t>
  </si>
  <si>
    <t>778.07.622.0</t>
  </si>
  <si>
    <t>Nissen Lindberg</t>
  </si>
  <si>
    <t>684.07.726.0</t>
  </si>
  <si>
    <t>Goryachev</t>
  </si>
  <si>
    <t>404.07.611.0</t>
  </si>
  <si>
    <t>280.07.545.0</t>
  </si>
  <si>
    <t>697.07.539.0</t>
  </si>
  <si>
    <t>Wittmer</t>
  </si>
  <si>
    <t>Nastassja</t>
  </si>
  <si>
    <t>962.07.630.0</t>
  </si>
  <si>
    <t>Pavic Jelaska</t>
  </si>
  <si>
    <t>704.07.519.1</t>
  </si>
  <si>
    <t>255.07.859.0</t>
  </si>
  <si>
    <t>Desboeufs</t>
  </si>
  <si>
    <t>283.07.601.0</t>
  </si>
  <si>
    <t>Heutschi</t>
  </si>
  <si>
    <t>469.07.569.0</t>
  </si>
  <si>
    <t>Calanca</t>
  </si>
  <si>
    <t>251.07.588.0</t>
  </si>
  <si>
    <t>Naemi</t>
  </si>
  <si>
    <t>467.07.583.0</t>
  </si>
  <si>
    <t>504.07.668.0</t>
  </si>
  <si>
    <t>Tantu</t>
  </si>
  <si>
    <t>876.07.510.0</t>
  </si>
  <si>
    <t>Kurtishi</t>
  </si>
  <si>
    <t>Elona</t>
  </si>
  <si>
    <t>573.07.853.0</t>
  </si>
  <si>
    <t>Kai-Teng</t>
  </si>
  <si>
    <t>876.07.819.0</t>
  </si>
  <si>
    <t>Scarlett</t>
  </si>
  <si>
    <t>391.07.563.0</t>
  </si>
  <si>
    <t>Sala</t>
  </si>
  <si>
    <t>Sofia Letizia</t>
  </si>
  <si>
    <t>776.07.777.0</t>
  </si>
  <si>
    <t>Hugener</t>
  </si>
  <si>
    <t>488.07.847.0</t>
  </si>
  <si>
    <t>584.07.802.0</t>
  </si>
  <si>
    <t>Nordenström</t>
  </si>
  <si>
    <t>Leila</t>
  </si>
  <si>
    <t>685.07.753.0</t>
  </si>
  <si>
    <t>Dobazas</t>
  </si>
  <si>
    <t>Stefania</t>
  </si>
  <si>
    <t>288.07.835.1</t>
  </si>
  <si>
    <t>TC Neuenhof</t>
  </si>
  <si>
    <t>890.07.843.0</t>
  </si>
  <si>
    <t>Forfait</t>
  </si>
  <si>
    <t>352.07.818.0</t>
  </si>
  <si>
    <t>Kotay</t>
  </si>
  <si>
    <t>559.07.618.0</t>
  </si>
  <si>
    <t>Laïna</t>
  </si>
  <si>
    <t>826.07.743.0</t>
  </si>
  <si>
    <t>Aebersold</t>
  </si>
  <si>
    <t>100.07.557.0</t>
  </si>
  <si>
    <t>Assaraf</t>
  </si>
  <si>
    <t>123.07.504.0</t>
  </si>
  <si>
    <t>Massalsky</t>
  </si>
  <si>
    <t>635.07.525.0</t>
  </si>
  <si>
    <t>Santucci</t>
  </si>
  <si>
    <t>Maxima</t>
  </si>
  <si>
    <t>777.07.750.0</t>
  </si>
  <si>
    <t>Riedi</t>
  </si>
  <si>
    <t>743.07.554.0</t>
  </si>
  <si>
    <t>154.07.736.0</t>
  </si>
  <si>
    <t>407.07.822.1</t>
  </si>
  <si>
    <t>Mäkelä</t>
  </si>
  <si>
    <t>Lumi</t>
  </si>
  <si>
    <t>629.07.508.0</t>
  </si>
  <si>
    <t>Storck</t>
  </si>
  <si>
    <t>Loukia</t>
  </si>
  <si>
    <t>864.07.813.0</t>
  </si>
  <si>
    <t>Tubic</t>
  </si>
  <si>
    <t>Selma</t>
  </si>
  <si>
    <t>899.07.874.0</t>
  </si>
  <si>
    <t>Lindemann</t>
  </si>
  <si>
    <t>Lenya</t>
  </si>
  <si>
    <t>606.07.776.0</t>
  </si>
  <si>
    <t>Formica</t>
  </si>
  <si>
    <t>352.07.764.0</t>
  </si>
  <si>
    <t>Grether</t>
  </si>
  <si>
    <t>Mine Selina</t>
  </si>
  <si>
    <t>409.07.756.0</t>
  </si>
  <si>
    <t>473.07.850.0</t>
  </si>
  <si>
    <t>150.07.654.0</t>
  </si>
  <si>
    <t>Hejtmanek</t>
  </si>
  <si>
    <t>Amelie Justine</t>
  </si>
  <si>
    <t>454.07.844.0</t>
  </si>
  <si>
    <t>407.07.822.0</t>
  </si>
  <si>
    <t>Chidean</t>
  </si>
  <si>
    <t>263.07.740.0</t>
  </si>
  <si>
    <t>Lenni</t>
  </si>
  <si>
    <t>368.07.876.0</t>
  </si>
  <si>
    <t>Konstantina</t>
  </si>
  <si>
    <t>288.07.835.0</t>
  </si>
  <si>
    <t>Iuliano</t>
  </si>
  <si>
    <t>504.07.883.0</t>
  </si>
  <si>
    <t>676.07.642.0</t>
  </si>
  <si>
    <t>Sivrikaya</t>
  </si>
  <si>
    <t>Asya</t>
  </si>
  <si>
    <t>789.07.628.0</t>
  </si>
  <si>
    <t>Uzorocki</t>
  </si>
  <si>
    <t>904.07.552.0</t>
  </si>
  <si>
    <t>Sambo</t>
  </si>
  <si>
    <t>Mafalda</t>
  </si>
  <si>
    <t>777.07.545.0</t>
  </si>
  <si>
    <t>Dillschneider</t>
  </si>
  <si>
    <t>Valeanu</t>
  </si>
  <si>
    <t>Dutton</t>
  </si>
  <si>
    <t>Sadowski</t>
  </si>
  <si>
    <t>Fritschi</t>
  </si>
  <si>
    <t>Kaimakliotis</t>
  </si>
  <si>
    <t>Jaël</t>
  </si>
  <si>
    <t>Dimita</t>
  </si>
  <si>
    <t>Bonato</t>
  </si>
  <si>
    <t>Danaé</t>
  </si>
  <si>
    <t>Heidi</t>
  </si>
  <si>
    <t>Larouche</t>
  </si>
  <si>
    <t>Robinson</t>
  </si>
  <si>
    <t>Rothenbühler</t>
  </si>
  <si>
    <t>Zhang</t>
  </si>
  <si>
    <t>Mattis</t>
  </si>
  <si>
    <t>Joan</t>
  </si>
  <si>
    <t>Renato</t>
  </si>
  <si>
    <t>TC Elgg</t>
  </si>
  <si>
    <t>Iva</t>
  </si>
  <si>
    <t>Rimensberger</t>
  </si>
  <si>
    <t>Zachary</t>
  </si>
  <si>
    <t>Kauz</t>
  </si>
  <si>
    <t>Mury</t>
  </si>
  <si>
    <t>Granwehr</t>
  </si>
  <si>
    <t>781.08.165.0</t>
  </si>
  <si>
    <t>Searty</t>
  </si>
  <si>
    <t>511.08.366.0</t>
  </si>
  <si>
    <t>Piotr</t>
  </si>
  <si>
    <t>Jedrzejewski</t>
  </si>
  <si>
    <t>733.08.346.0</t>
  </si>
  <si>
    <t>727.08.309.0</t>
  </si>
  <si>
    <t>Akeem</t>
  </si>
  <si>
    <t>714.08.390.0</t>
  </si>
  <si>
    <t>577.08.353.0</t>
  </si>
  <si>
    <t>123.08.451.0</t>
  </si>
  <si>
    <t>Donart</t>
  </si>
  <si>
    <t>529.08.212.0</t>
  </si>
  <si>
    <t>Kansu</t>
  </si>
  <si>
    <t>792.08.229.0</t>
  </si>
  <si>
    <t>Sonney</t>
  </si>
  <si>
    <t>854.08.256.0</t>
  </si>
  <si>
    <t>672.08.221.0</t>
  </si>
  <si>
    <t>Mumenthaler</t>
  </si>
  <si>
    <t>878.08.457.0</t>
  </si>
  <si>
    <t>Tekeste</t>
  </si>
  <si>
    <t>775.08.472.0</t>
  </si>
  <si>
    <t>627.08.377.0</t>
  </si>
  <si>
    <t>Marc Olivier</t>
  </si>
  <si>
    <t>258.08.268.0</t>
  </si>
  <si>
    <t>Cavegn</t>
  </si>
  <si>
    <t>665.08.285.0</t>
  </si>
  <si>
    <t>263.08.381.0</t>
  </si>
  <si>
    <t>Rintaro</t>
  </si>
  <si>
    <t>Chiba</t>
  </si>
  <si>
    <t>932.08.236.0</t>
  </si>
  <si>
    <t>744.08.191.0</t>
  </si>
  <si>
    <t>Klark-Luca</t>
  </si>
  <si>
    <t>Riethauser</t>
  </si>
  <si>
    <t>525.08.176.0</t>
  </si>
  <si>
    <t xml:space="preserve">Noyan </t>
  </si>
  <si>
    <t>Kadigiller</t>
  </si>
  <si>
    <t>984.08.435.0</t>
  </si>
  <si>
    <t>407.08.261.0</t>
  </si>
  <si>
    <t>Gratzl</t>
  </si>
  <si>
    <t>251.08.154.0</t>
  </si>
  <si>
    <t>Chandro</t>
  </si>
  <si>
    <t>718.08.169.0</t>
  </si>
  <si>
    <t>Piwitt</t>
  </si>
  <si>
    <t>987.08.385.0</t>
  </si>
  <si>
    <t>Zinkernagel</t>
  </si>
  <si>
    <t>661.08.120.0</t>
  </si>
  <si>
    <t>559.08.350.0</t>
  </si>
  <si>
    <t>Kotala</t>
  </si>
  <si>
    <t>808.08.345.0</t>
  </si>
  <si>
    <t>Renzo</t>
  </si>
  <si>
    <t>Schaufelberger</t>
  </si>
  <si>
    <t>285.08.403.0</t>
  </si>
  <si>
    <t>Dicke</t>
  </si>
  <si>
    <t>290.08.282.0</t>
  </si>
  <si>
    <t>Drapal</t>
  </si>
  <si>
    <t>866.08.412.0</t>
  </si>
  <si>
    <t>817.08.189.0</t>
  </si>
  <si>
    <t>Fabrice Gabriel</t>
  </si>
  <si>
    <t>570.08.211.0</t>
  </si>
  <si>
    <t>482.08.413.0</t>
  </si>
  <si>
    <t>Frederic</t>
  </si>
  <si>
    <t>403.08.339.0</t>
  </si>
  <si>
    <t>Nathaël</t>
  </si>
  <si>
    <t>920.08.253.0</t>
  </si>
  <si>
    <t>858.08.378.0</t>
  </si>
  <si>
    <t>783.08.314.0</t>
  </si>
  <si>
    <t>354.08.274.0</t>
  </si>
  <si>
    <t>Archibald</t>
  </si>
  <si>
    <t>195.08.277.0</t>
  </si>
  <si>
    <t>Bosov</t>
  </si>
  <si>
    <t>782.08.260.0</t>
  </si>
  <si>
    <t>Sekri Rodriguez</t>
  </si>
  <si>
    <t>551.08.251.0</t>
  </si>
  <si>
    <t>Kocsis</t>
  </si>
  <si>
    <t>635.08.351.0</t>
  </si>
  <si>
    <t>494.08.343.0</t>
  </si>
  <si>
    <t>Huonder</t>
  </si>
  <si>
    <t>983.08.333.0</t>
  </si>
  <si>
    <t>811.08.433.0</t>
  </si>
  <si>
    <t>124.08.221.0</t>
  </si>
  <si>
    <t>Nail</t>
  </si>
  <si>
    <t>Aydarov</t>
  </si>
  <si>
    <t>793.08.103.0</t>
  </si>
  <si>
    <t>Spera</t>
  </si>
  <si>
    <t>223.08.466.0</t>
  </si>
  <si>
    <t>359.08.392.0</t>
  </si>
  <si>
    <t>305.08.335.0</t>
  </si>
  <si>
    <t>655.08.183.0</t>
  </si>
  <si>
    <t>Möckli</t>
  </si>
  <si>
    <t>106.08.355.0</t>
  </si>
  <si>
    <t>Albiez</t>
  </si>
  <si>
    <t>905.08.133.0</t>
  </si>
  <si>
    <t>375.08.187.0</t>
  </si>
  <si>
    <t>403.08.157.0</t>
  </si>
  <si>
    <t>Danijel</t>
  </si>
  <si>
    <t>Golub</t>
  </si>
  <si>
    <t>112.08.413.0</t>
  </si>
  <si>
    <t>126.08.350.0</t>
  </si>
  <si>
    <t>366.08.267.0</t>
  </si>
  <si>
    <t>415.08.441.0</t>
  </si>
  <si>
    <t>Grüniger</t>
  </si>
  <si>
    <t>287.08.492.0</t>
  </si>
  <si>
    <t>853.08.272.0</t>
  </si>
  <si>
    <t>628.08.108.0</t>
  </si>
  <si>
    <t>Maillard</t>
  </si>
  <si>
    <t>787.08.190.0</t>
  </si>
  <si>
    <t>116.08.418.0</t>
  </si>
  <si>
    <t>Andrevski</t>
  </si>
  <si>
    <t>127.08.176.0</t>
  </si>
  <si>
    <t>747.08.339.0</t>
  </si>
  <si>
    <t>Risi</t>
  </si>
  <si>
    <t>801.08.491.0</t>
  </si>
  <si>
    <t>865.08.264.0</t>
  </si>
  <si>
    <t>Strähl</t>
  </si>
  <si>
    <t>404.08.371.0</t>
  </si>
  <si>
    <t>Gonnet</t>
  </si>
  <si>
    <t>874.08.207.0</t>
  </si>
  <si>
    <t>573.08.230.0</t>
  </si>
  <si>
    <t>Kurmanaev</t>
  </si>
  <si>
    <t>982.08.279.0</t>
  </si>
  <si>
    <t>818.08.140.0</t>
  </si>
  <si>
    <t>Balz</t>
  </si>
  <si>
    <t>130.08.139.0</t>
  </si>
  <si>
    <t>718.08.318.0</t>
  </si>
  <si>
    <t>Pisani</t>
  </si>
  <si>
    <t>488.08.109.0</t>
  </si>
  <si>
    <t>665.08.384.0</t>
  </si>
  <si>
    <t>541.08.215.0</t>
  </si>
  <si>
    <t>Kilchherr</t>
  </si>
  <si>
    <t>637.08.131.0</t>
  </si>
  <si>
    <t>404.08.421.0</t>
  </si>
  <si>
    <t>Evrard</t>
  </si>
  <si>
    <t>Goette</t>
  </si>
  <si>
    <t>875.08.137.0</t>
  </si>
  <si>
    <t>202.08.228.0</t>
  </si>
  <si>
    <t>778.08.343.0</t>
  </si>
  <si>
    <t>Sartorius</t>
  </si>
  <si>
    <t>371.08.247.0</t>
  </si>
  <si>
    <t>Remi</t>
  </si>
  <si>
    <t>720.08.233.0</t>
  </si>
  <si>
    <t>Popea</t>
  </si>
  <si>
    <t>643.08.101.0</t>
  </si>
  <si>
    <t>Sylmir</t>
  </si>
  <si>
    <t>Memaj</t>
  </si>
  <si>
    <t>910.08.317.0</t>
  </si>
  <si>
    <t>373.08.170.0</t>
  </si>
  <si>
    <t>Immanuel</t>
  </si>
  <si>
    <t>390.08.106.0</t>
  </si>
  <si>
    <t>167.08.115.0</t>
  </si>
  <si>
    <t>306.08.367.0</t>
  </si>
  <si>
    <t>Eggli</t>
  </si>
  <si>
    <t>750.08.175.0</t>
  </si>
  <si>
    <t>Euan</t>
  </si>
  <si>
    <t>298.08.379.0</t>
  </si>
  <si>
    <t>Dus</t>
  </si>
  <si>
    <t>286.08.281.0</t>
  </si>
  <si>
    <t>640.08.353.0</t>
  </si>
  <si>
    <t>Cassian</t>
  </si>
  <si>
    <t>Mehdorn</t>
  </si>
  <si>
    <t>408.08.490.0</t>
  </si>
  <si>
    <t>Tinley</t>
  </si>
  <si>
    <t>629.08.329.0</t>
  </si>
  <si>
    <t>750.08.151.0</t>
  </si>
  <si>
    <t>728.08.129.0</t>
  </si>
  <si>
    <t>450.08.452.0</t>
  </si>
  <si>
    <t>636.08.187.0</t>
  </si>
  <si>
    <t>Comamala</t>
  </si>
  <si>
    <t>380.08.219.0</t>
  </si>
  <si>
    <t>Aren</t>
  </si>
  <si>
    <t>Garcia Blanco</t>
  </si>
  <si>
    <t>276.08.310.0</t>
  </si>
  <si>
    <t>Darioli</t>
  </si>
  <si>
    <t>437.08.154.0</t>
  </si>
  <si>
    <t>Eliès</t>
  </si>
  <si>
    <t>777.08.213.0</t>
  </si>
  <si>
    <t>Sandrinelli</t>
  </si>
  <si>
    <t>933.08.164.0</t>
  </si>
  <si>
    <t>274.08.172.0</t>
  </si>
  <si>
    <t>819.08.453.0</t>
  </si>
  <si>
    <t>370.08.314.0</t>
  </si>
  <si>
    <t>108.08.142.0</t>
  </si>
  <si>
    <t>Allimann</t>
  </si>
  <si>
    <t>373.08.473.0</t>
  </si>
  <si>
    <t>539.08.403.0</t>
  </si>
  <si>
    <t>Pacôme</t>
  </si>
  <si>
    <t>Khuong</t>
  </si>
  <si>
    <t>572.08.216.0</t>
  </si>
  <si>
    <t>Mauricio</t>
  </si>
  <si>
    <t>Kupsch</t>
  </si>
  <si>
    <t>198.08.150.0</t>
  </si>
  <si>
    <t>555.08.216.1</t>
  </si>
  <si>
    <t>Koltszynski</t>
  </si>
  <si>
    <t>457.08.312.0</t>
  </si>
  <si>
    <t>798.08.152.0</t>
  </si>
  <si>
    <t>317.08.357.0</t>
  </si>
  <si>
    <t>159.08.402.0</t>
  </si>
  <si>
    <t>Nai-Thim</t>
  </si>
  <si>
    <t>775.08.477.0</t>
  </si>
  <si>
    <t>Edin</t>
  </si>
  <si>
    <t>Sahinagic</t>
  </si>
  <si>
    <t>751.08.368.0</t>
  </si>
  <si>
    <t>395.08.459.0</t>
  </si>
  <si>
    <t>671.08.455.0</t>
  </si>
  <si>
    <t>359.08.469.0</t>
  </si>
  <si>
    <t>793.08.210.0</t>
  </si>
  <si>
    <t>Spagnolo</t>
  </si>
  <si>
    <t>922.08.435.0</t>
  </si>
  <si>
    <t>Von Ow</t>
  </si>
  <si>
    <t>838.08.385.0</t>
  </si>
  <si>
    <t>Schurter</t>
  </si>
  <si>
    <t>797.08.357.0</t>
  </si>
  <si>
    <t>Leontin</t>
  </si>
  <si>
    <t>391.08.183.0</t>
  </si>
  <si>
    <t>792.08.414.0</t>
  </si>
  <si>
    <t>751.08.368.1</t>
  </si>
  <si>
    <t>294.08.234.0</t>
  </si>
  <si>
    <t>673.08.336.0</t>
  </si>
  <si>
    <t>Derek</t>
  </si>
  <si>
    <t>805.08.449.0</t>
  </si>
  <si>
    <t>Marc A.</t>
  </si>
  <si>
    <t>223.08.489.0</t>
  </si>
  <si>
    <t>118.08.150.0</t>
  </si>
  <si>
    <t>Iezzoni</t>
  </si>
  <si>
    <t>281.08.135.0</t>
  </si>
  <si>
    <t>751.08.212.0</t>
  </si>
  <si>
    <t>773.08.158.0</t>
  </si>
  <si>
    <t>921.08.402.0</t>
  </si>
  <si>
    <t>Giannin</t>
  </si>
  <si>
    <t>720.08.206.0</t>
  </si>
  <si>
    <t>254.08.410.0</t>
  </si>
  <si>
    <t>886.08.406.0</t>
  </si>
  <si>
    <t>Tirefort</t>
  </si>
  <si>
    <t>280.08.479.0</t>
  </si>
  <si>
    <t>886.08.406.1</t>
  </si>
  <si>
    <t>273.08.245.0</t>
  </si>
  <si>
    <t>Cristea</t>
  </si>
  <si>
    <t>222.08.245.0</t>
  </si>
  <si>
    <t>826.08.478.0</t>
  </si>
  <si>
    <t>618.08.463.0</t>
  </si>
  <si>
    <t>Lupo</t>
  </si>
  <si>
    <t>156.08.345.0</t>
  </si>
  <si>
    <t>Bergantino</t>
  </si>
  <si>
    <t>479.08.351.0</t>
  </si>
  <si>
    <t>149.08.468.0</t>
  </si>
  <si>
    <t>Bazil</t>
  </si>
  <si>
    <t>750.08.123.0</t>
  </si>
  <si>
    <t>Robas</t>
  </si>
  <si>
    <t>258.08.313.0</t>
  </si>
  <si>
    <t>349.08.360.0</t>
  </si>
  <si>
    <t>644.08.184.0</t>
  </si>
  <si>
    <t>Eray Ömür</t>
  </si>
  <si>
    <t>Meryem</t>
  </si>
  <si>
    <t>156.08.181.0</t>
  </si>
  <si>
    <t>Bergomi</t>
  </si>
  <si>
    <t>422.08.339.0</t>
  </si>
  <si>
    <t>741.08.309.0</t>
  </si>
  <si>
    <t>Talia</t>
  </si>
  <si>
    <t>Lüthard</t>
  </si>
  <si>
    <t>794.08.709.0</t>
  </si>
  <si>
    <t>Spiller</t>
  </si>
  <si>
    <t>114.08.657.0</t>
  </si>
  <si>
    <t>Amselem</t>
  </si>
  <si>
    <t>708.08.636.0</t>
  </si>
  <si>
    <t>Cali</t>
  </si>
  <si>
    <t>779.08.575.0</t>
  </si>
  <si>
    <t>Savoia</t>
  </si>
  <si>
    <t>556.08.655.0</t>
  </si>
  <si>
    <t>Königsegg</t>
  </si>
  <si>
    <t>786.08.691.0</t>
  </si>
  <si>
    <t>741.08.750.0</t>
  </si>
  <si>
    <t>Ennea</t>
  </si>
  <si>
    <t>790.08.558.0</t>
  </si>
  <si>
    <t>726.08.779.0</t>
  </si>
  <si>
    <t>678.08.539.0</t>
  </si>
  <si>
    <t>359.08.733.0</t>
  </si>
  <si>
    <t>725.08.690.0</t>
  </si>
  <si>
    <t>Rajic</t>
  </si>
  <si>
    <t>676.08.717.1</t>
  </si>
  <si>
    <t>Navarrete</t>
  </si>
  <si>
    <t>947.08.827.0</t>
  </si>
  <si>
    <t>500.08.627.0</t>
  </si>
  <si>
    <t>Iallonardo</t>
  </si>
  <si>
    <t>116.08.752.0</t>
  </si>
  <si>
    <t>Andriamialison</t>
  </si>
  <si>
    <t>399.08.671.0</t>
  </si>
  <si>
    <t>Gkounti</t>
  </si>
  <si>
    <t>856.08.621.0</t>
  </si>
  <si>
    <t>Raluca</t>
  </si>
  <si>
    <t>Steflea</t>
  </si>
  <si>
    <t>421.08.601.0</t>
  </si>
  <si>
    <t>Beril</t>
  </si>
  <si>
    <t>Guler</t>
  </si>
  <si>
    <t>716.08.506.0</t>
  </si>
  <si>
    <t>Dupasquier PICCI</t>
  </si>
  <si>
    <t>899.08.660.0</t>
  </si>
  <si>
    <t>Tydeck</t>
  </si>
  <si>
    <t>105.08.729.0</t>
  </si>
  <si>
    <t>631.08.646.0</t>
  </si>
  <si>
    <t>759.08.666.0</t>
  </si>
  <si>
    <t>Rossat</t>
  </si>
  <si>
    <t>887.08.639.0</t>
  </si>
  <si>
    <t>120.08.885.0</t>
  </si>
  <si>
    <t>Arean</t>
  </si>
  <si>
    <t>282.08.836.0</t>
  </si>
  <si>
    <t>Viviana</t>
  </si>
  <si>
    <t>Derendinger</t>
  </si>
  <si>
    <t>640.08.640.0</t>
  </si>
  <si>
    <t>Nejla</t>
  </si>
  <si>
    <t>Mehinovic</t>
  </si>
  <si>
    <t>324.08.588.0</t>
  </si>
  <si>
    <t>Wanvilai</t>
  </si>
  <si>
    <t>Eugster</t>
  </si>
  <si>
    <t>762.08.645.0</t>
  </si>
  <si>
    <t>681.08.710.0</t>
  </si>
  <si>
    <t>Niederberger-D'Avino</t>
  </si>
  <si>
    <t>472.08.808.0</t>
  </si>
  <si>
    <t>535.08.517.0</t>
  </si>
  <si>
    <t>403.08.650.0</t>
  </si>
  <si>
    <t>Golynska</t>
  </si>
  <si>
    <t>297.08.708.0</t>
  </si>
  <si>
    <t>Duric</t>
  </si>
  <si>
    <t>745.08.644.0</t>
  </si>
  <si>
    <t>397.08.575.0</t>
  </si>
  <si>
    <t>671.08.887.0</t>
  </si>
  <si>
    <t>109.08.502.0</t>
  </si>
  <si>
    <t>Alonso</t>
  </si>
  <si>
    <t>747.08.655.0</t>
  </si>
  <si>
    <t>Ristic</t>
  </si>
  <si>
    <t>517.08.787.0</t>
  </si>
  <si>
    <t>273.08.621.0</t>
  </si>
  <si>
    <t>861.08.664.0</t>
  </si>
  <si>
    <t>Shakira Timea</t>
  </si>
  <si>
    <t>180.08.662.0</t>
  </si>
  <si>
    <t>Bochatay</t>
  </si>
  <si>
    <t>376.08.619.0</t>
  </si>
  <si>
    <t>534.08.733.0</t>
  </si>
  <si>
    <t>836.08.506.0</t>
  </si>
  <si>
    <t>786.08.773.0</t>
  </si>
  <si>
    <t>Lara Maria</t>
  </si>
  <si>
    <t>369.08.865.0</t>
  </si>
  <si>
    <t>Agathe</t>
  </si>
  <si>
    <t>152.08.625.0</t>
  </si>
  <si>
    <t>Sabina</t>
  </si>
  <si>
    <t>Bekbergenova</t>
  </si>
  <si>
    <t>254.08.769.0</t>
  </si>
  <si>
    <t>Febe</t>
  </si>
  <si>
    <t>Caregnato</t>
  </si>
  <si>
    <t>552.08.658.0</t>
  </si>
  <si>
    <t>Kodra</t>
  </si>
  <si>
    <t>338.08.707.0</t>
  </si>
  <si>
    <t>575.08.817.0</t>
  </si>
  <si>
    <t>953.08.746.0</t>
  </si>
  <si>
    <t>135.08.509.0</t>
  </si>
  <si>
    <t>Bankovic</t>
  </si>
  <si>
    <t>725.08.663.0</t>
  </si>
  <si>
    <t>Annaëlle</t>
  </si>
  <si>
    <t>496.08.767.0</t>
  </si>
  <si>
    <t>Hürzeler</t>
  </si>
  <si>
    <t>381.08.852.0</t>
  </si>
  <si>
    <t>Yolanda</t>
  </si>
  <si>
    <t>Gaschen</t>
  </si>
  <si>
    <t>721.08.708.0</t>
  </si>
  <si>
    <t>Savannah</t>
  </si>
  <si>
    <t>Porteiro</t>
  </si>
  <si>
    <t>820.08.850.0</t>
  </si>
  <si>
    <t>Schmal</t>
  </si>
  <si>
    <t>686.08.666.0</t>
  </si>
  <si>
    <t>Tara</t>
  </si>
  <si>
    <t>738.08.507.0</t>
  </si>
  <si>
    <t>399.08.709.0</t>
  </si>
  <si>
    <t>Shaana</t>
  </si>
  <si>
    <t>718.08.849.0</t>
  </si>
  <si>
    <t>Piszter</t>
  </si>
  <si>
    <t>504.08.521.0</t>
  </si>
  <si>
    <t>793.08.629.0</t>
  </si>
  <si>
    <t>Raisa</t>
  </si>
  <si>
    <t>Sparleanu</t>
  </si>
  <si>
    <t>260.08.517.0</t>
  </si>
  <si>
    <t>515.08.592.0</t>
  </si>
  <si>
    <t>Medea</t>
  </si>
  <si>
    <t>205.08.743.0</t>
  </si>
  <si>
    <t>Brechbühl</t>
  </si>
  <si>
    <t>738.08.784.0</t>
  </si>
  <si>
    <t>Rezzonico</t>
  </si>
  <si>
    <t>169.08.718.0</t>
  </si>
  <si>
    <t>382.08.760.0</t>
  </si>
  <si>
    <t>Gasso</t>
  </si>
  <si>
    <t>529.08.710.0</t>
  </si>
  <si>
    <t>297.08.681.0</t>
  </si>
  <si>
    <t>707.08.753.0</t>
  </si>
  <si>
    <t>Perman</t>
  </si>
  <si>
    <t>671.08.845.0</t>
  </si>
  <si>
    <t>924.08.506.0</t>
  </si>
  <si>
    <t>Vukojevic</t>
  </si>
  <si>
    <t>865.08.505.0</t>
  </si>
  <si>
    <t>Strässle</t>
  </si>
  <si>
    <t>829.08.614.0</t>
  </si>
  <si>
    <t>Lio</t>
  </si>
  <si>
    <t>Singh</t>
  </si>
  <si>
    <t>Looser</t>
  </si>
  <si>
    <t>Pranav</t>
  </si>
  <si>
    <t>Ospel</t>
  </si>
  <si>
    <t>Nobs</t>
  </si>
  <si>
    <t>322.09.278.0</t>
  </si>
  <si>
    <t>565.09.388.0</t>
  </si>
  <si>
    <t>237.09.463.0</t>
  </si>
  <si>
    <t>Gaston</t>
  </si>
  <si>
    <t>786.09.132.0</t>
  </si>
  <si>
    <t>Sidorenko</t>
  </si>
  <si>
    <t>987.09.447.0</t>
  </si>
  <si>
    <t>172.09.206.0</t>
  </si>
  <si>
    <t>Bisang</t>
  </si>
  <si>
    <t>711.09.429.0</t>
  </si>
  <si>
    <t>813.09.414.0</t>
  </si>
  <si>
    <t>673.09.256.0</t>
  </si>
  <si>
    <t>Mürset</t>
  </si>
  <si>
    <t>373.09.189.0</t>
  </si>
  <si>
    <t>799.09.147.0</t>
  </si>
  <si>
    <t>SZYNDRALEWIEZ</t>
  </si>
  <si>
    <t>450.09.207.0</t>
  </si>
  <si>
    <t>Hedqvist</t>
  </si>
  <si>
    <t>731.09.110.0</t>
  </si>
  <si>
    <t>684.09.436.0</t>
  </si>
  <si>
    <t>Nikitovic</t>
  </si>
  <si>
    <t>518.09.408.0</t>
  </si>
  <si>
    <t>944.09.386.0</t>
  </si>
  <si>
    <t>562.09.249.0</t>
  </si>
  <si>
    <t>Marlo Luis</t>
  </si>
  <si>
    <t>470.09.127.0</t>
  </si>
  <si>
    <t>Shinnosuke</t>
  </si>
  <si>
    <t>Hida</t>
  </si>
  <si>
    <t>537.09.237.0</t>
  </si>
  <si>
    <t>Kenfack</t>
  </si>
  <si>
    <t>770.09.309.0</t>
  </si>
  <si>
    <t>Rundquist</t>
  </si>
  <si>
    <t>631.09.112.0</t>
  </si>
  <si>
    <t>782.09.260.0</t>
  </si>
  <si>
    <t>Semadeni</t>
  </si>
  <si>
    <t>703.09.490.0</t>
  </si>
  <si>
    <t>333.09.149.0</t>
  </si>
  <si>
    <t>383.09.391.0</t>
  </si>
  <si>
    <t>Gattermann</t>
  </si>
  <si>
    <t>116.09.361.0</t>
  </si>
  <si>
    <t>612.09.284.0</t>
  </si>
  <si>
    <t>716.09.153.0</t>
  </si>
  <si>
    <t>105.09.202.0</t>
  </si>
  <si>
    <t>717.09.410.0</t>
  </si>
  <si>
    <t>Pimenov</t>
  </si>
  <si>
    <t>858.09.291.0</t>
  </si>
  <si>
    <t>918.09.440.0</t>
  </si>
  <si>
    <t>Voisard</t>
  </si>
  <si>
    <t>342.09.306.0</t>
  </si>
  <si>
    <t>751.09.378.0</t>
  </si>
  <si>
    <t>106.09.314.0</t>
  </si>
  <si>
    <t>Keelan</t>
  </si>
  <si>
    <t>Alanya redmond</t>
  </si>
  <si>
    <t>721.09.258.0</t>
  </si>
  <si>
    <t>594.09.155.0</t>
  </si>
  <si>
    <t>Lessig</t>
  </si>
  <si>
    <t>450.09.207.1</t>
  </si>
  <si>
    <t xml:space="preserve">Nils </t>
  </si>
  <si>
    <t>225.09.252.0</t>
  </si>
  <si>
    <t>Bubb</t>
  </si>
  <si>
    <t>621.09.480.0</t>
  </si>
  <si>
    <t>721.09.363.0</t>
  </si>
  <si>
    <t>Poupart</t>
  </si>
  <si>
    <t>488.09.481.0</t>
  </si>
  <si>
    <t>Phillip</t>
  </si>
  <si>
    <t>Huggenberg</t>
  </si>
  <si>
    <t>608.09.264.0</t>
  </si>
  <si>
    <t>175.09.434.0</t>
  </si>
  <si>
    <t>812.09.270.0</t>
  </si>
  <si>
    <t>288.09.277.0</t>
  </si>
  <si>
    <t>Dogos-Docovitch</t>
  </si>
  <si>
    <t>635.09.383.0</t>
  </si>
  <si>
    <t>Maspoli</t>
  </si>
  <si>
    <t>686.09.169.0</t>
  </si>
  <si>
    <t>Notter</t>
  </si>
  <si>
    <t>414.09.490.0</t>
  </si>
  <si>
    <t>Groet</t>
  </si>
  <si>
    <t>921.09.256.1</t>
  </si>
  <si>
    <t>750.09.242.0</t>
  </si>
  <si>
    <t>179.09.104.0</t>
  </si>
  <si>
    <t>Kynan</t>
  </si>
  <si>
    <t>626.09.253.0</t>
  </si>
  <si>
    <t>422.09.166.0</t>
  </si>
  <si>
    <t>Adnan</t>
  </si>
  <si>
    <t>567.09.136.0</t>
  </si>
  <si>
    <t>588.09.408.0</t>
  </si>
  <si>
    <t>500.09.427.0</t>
  </si>
  <si>
    <t>411.09.331.0</t>
  </si>
  <si>
    <t>719.09.227.0</t>
  </si>
  <si>
    <t>Plata</t>
  </si>
  <si>
    <t>131.09.483.0</t>
  </si>
  <si>
    <t>720.09.237.0</t>
  </si>
  <si>
    <t>380.09.108.0</t>
  </si>
  <si>
    <t>Garcia cid</t>
  </si>
  <si>
    <t>797.09.260.0</t>
  </si>
  <si>
    <t>Surendran</t>
  </si>
  <si>
    <t>792.09.127.0</t>
  </si>
  <si>
    <t>Sosnin</t>
  </si>
  <si>
    <t>889.09.468.0</t>
  </si>
  <si>
    <t>Tornqvist</t>
  </si>
  <si>
    <t>711.09.386.0</t>
  </si>
  <si>
    <t>430.09.373.0</t>
  </si>
  <si>
    <t>Haefeli</t>
  </si>
  <si>
    <t>539.09.440.0</t>
  </si>
  <si>
    <t>Agastya</t>
  </si>
  <si>
    <t>Khanna</t>
  </si>
  <si>
    <t>914.09.270.0</t>
  </si>
  <si>
    <t>767.09.110.0</t>
  </si>
  <si>
    <t>867.09.215.0</t>
  </si>
  <si>
    <t>788.09.257.0</t>
  </si>
  <si>
    <t>Lionel Mischa</t>
  </si>
  <si>
    <t>654.09.207.0</t>
  </si>
  <si>
    <t>Mitchell</t>
  </si>
  <si>
    <t>798.09.308.0</t>
  </si>
  <si>
    <t>795.09.109.0</t>
  </si>
  <si>
    <t>588.09.351.0</t>
  </si>
  <si>
    <t>897.09.246.0</t>
  </si>
  <si>
    <t>191.09.234.0</t>
  </si>
  <si>
    <t>Boppart</t>
  </si>
  <si>
    <t>775.09.264.0</t>
  </si>
  <si>
    <t>914.09.321.0</t>
  </si>
  <si>
    <t>Pier Alessandro</t>
  </si>
  <si>
    <t>Vioglio</t>
  </si>
  <si>
    <t>666.09.406.0</t>
  </si>
  <si>
    <t>826.09.220.0</t>
  </si>
  <si>
    <t>231.09.141.0</t>
  </si>
  <si>
    <t>122.09.103.0</t>
  </si>
  <si>
    <t>Arpat</t>
  </si>
  <si>
    <t>361.09.311.0</t>
  </si>
  <si>
    <t>811.09.271.0</t>
  </si>
  <si>
    <t>Schelker</t>
  </si>
  <si>
    <t>837.09.211.0</t>
  </si>
  <si>
    <t>828.09.337.0</t>
  </si>
  <si>
    <t>315.09.225.0</t>
  </si>
  <si>
    <t>483.09.304.0</t>
  </si>
  <si>
    <t>Julian Lucien</t>
  </si>
  <si>
    <t>Hösli</t>
  </si>
  <si>
    <t>129.09.407.0</t>
  </si>
  <si>
    <t>508.09.452.0</t>
  </si>
  <si>
    <t>Janse van Vuuren</t>
  </si>
  <si>
    <t>705.09.184.0</t>
  </si>
  <si>
    <t>Jan Anastasios</t>
  </si>
  <si>
    <t>Pegios</t>
  </si>
  <si>
    <t>267.09.140.0</t>
  </si>
  <si>
    <t>Collin-dufresne</t>
  </si>
  <si>
    <t>292.09.333.0</t>
  </si>
  <si>
    <t>278.09.236.0</t>
  </si>
  <si>
    <t>Défago</t>
  </si>
  <si>
    <t>198.09.342.0</t>
  </si>
  <si>
    <t>Boettner</t>
  </si>
  <si>
    <t>768.09.166.0</t>
  </si>
  <si>
    <t>Ruffy</t>
  </si>
  <si>
    <t>278.09.365.0</t>
  </si>
  <si>
    <t>728.09.187.0</t>
  </si>
  <si>
    <t>Ratzenboeck</t>
  </si>
  <si>
    <t>836.09.323.0</t>
  </si>
  <si>
    <t>Justin noah</t>
  </si>
  <si>
    <t>580.09.147.0</t>
  </si>
  <si>
    <t>699.09.165.0</t>
  </si>
  <si>
    <t>Atila</t>
  </si>
  <si>
    <t>Özbatur</t>
  </si>
  <si>
    <t>451.09.491.0</t>
  </si>
  <si>
    <t>274.09.233.0</t>
  </si>
  <si>
    <t>Cueto</t>
  </si>
  <si>
    <t>643.09.113.0</t>
  </si>
  <si>
    <t>Loric</t>
  </si>
  <si>
    <t>Mengelt</t>
  </si>
  <si>
    <t>906.09.491.0</t>
  </si>
  <si>
    <t>415.09.123.0</t>
  </si>
  <si>
    <t>Grunder</t>
  </si>
  <si>
    <t>253.09.492.0</t>
  </si>
  <si>
    <t>Candolfi</t>
  </si>
  <si>
    <t>851.09.371.0</t>
  </si>
  <si>
    <t>Stahl</t>
  </si>
  <si>
    <t>342.09.314.0</t>
  </si>
  <si>
    <t>209.09.368.0</t>
  </si>
  <si>
    <t>292.09.455.0</t>
  </si>
  <si>
    <t>923.09.145.0</t>
  </si>
  <si>
    <t>689.09.276.0</t>
  </si>
  <si>
    <t>Nylund</t>
  </si>
  <si>
    <t>671.09.335.0</t>
  </si>
  <si>
    <t>337.09.376.0</t>
  </si>
  <si>
    <t>Fellving</t>
  </si>
  <si>
    <t>363.09.127.0</t>
  </si>
  <si>
    <t>Colin Mark</t>
  </si>
  <si>
    <t>858.09.456.0</t>
  </si>
  <si>
    <t>271.09.132.0</t>
  </si>
  <si>
    <t>810.09.363.0</t>
  </si>
  <si>
    <t>651.09.389.0</t>
  </si>
  <si>
    <t>171.09.138.0</t>
  </si>
  <si>
    <t>Biondina</t>
  </si>
  <si>
    <t>118.09.177.0</t>
  </si>
  <si>
    <t>Anzoli</t>
  </si>
  <si>
    <t>623.09.268.0</t>
  </si>
  <si>
    <t>Luy</t>
  </si>
  <si>
    <t>726.09.374.0</t>
  </si>
  <si>
    <t>190.09.284.0</t>
  </si>
  <si>
    <t>Ludovico Sacha</t>
  </si>
  <si>
    <t>936.09.171.0</t>
  </si>
  <si>
    <t>592.09.186.0</t>
  </si>
  <si>
    <t>775.09.267.0</t>
  </si>
  <si>
    <t>817.09.341.0</t>
  </si>
  <si>
    <t>747.09.384.0</t>
  </si>
  <si>
    <t>505.09.277.0</t>
  </si>
  <si>
    <t>643.09.463.0</t>
  </si>
  <si>
    <t>Mengarelli</t>
  </si>
  <si>
    <t>339.09.317.0</t>
  </si>
  <si>
    <t>664.09.270.0</t>
  </si>
  <si>
    <t>Stefan Oliver</t>
  </si>
  <si>
    <t>Mos</t>
  </si>
  <si>
    <t>537.09.221.0</t>
  </si>
  <si>
    <t>Kern</t>
  </si>
  <si>
    <t>921.09.130.0</t>
  </si>
  <si>
    <t>405.09.113.0</t>
  </si>
  <si>
    <t>Grad</t>
  </si>
  <si>
    <t>555.09.192.0</t>
  </si>
  <si>
    <t>Kollros</t>
  </si>
  <si>
    <t>824.09.144.0</t>
  </si>
  <si>
    <t>Schmuki</t>
  </si>
  <si>
    <t>206.09.116.0</t>
  </si>
  <si>
    <t>Breiter</t>
  </si>
  <si>
    <t>651.09.232.0</t>
  </si>
  <si>
    <t>795.09.306.0</t>
  </si>
  <si>
    <t>David Johan</t>
  </si>
  <si>
    <t>711.09.250.0</t>
  </si>
  <si>
    <t>208.09.141.0</t>
  </si>
  <si>
    <t>Bretscher</t>
  </si>
  <si>
    <t>741.09.157.0</t>
  </si>
  <si>
    <t>991.09.241.0</t>
  </si>
  <si>
    <t>Zucchetti</t>
  </si>
  <si>
    <t>859.09.225.0</t>
  </si>
  <si>
    <t>Gian Lorenz</t>
  </si>
  <si>
    <t>552.09.487.0</t>
  </si>
  <si>
    <t>268.09.277.0</t>
  </si>
  <si>
    <t>680.09.184.0</t>
  </si>
  <si>
    <t>673.09.264.0</t>
  </si>
  <si>
    <t>260.09.353.0</t>
  </si>
  <si>
    <t>Chakai</t>
  </si>
  <si>
    <t>676.09.224.0</t>
  </si>
  <si>
    <t>Neven Nikola</t>
  </si>
  <si>
    <t>Nassiopoulos</t>
  </si>
  <si>
    <t>989.09.442.0</t>
  </si>
  <si>
    <t>945.09.211.0</t>
  </si>
  <si>
    <t>342.09.372.0</t>
  </si>
  <si>
    <t>251.09.119.0</t>
  </si>
  <si>
    <t>Calderon</t>
  </si>
  <si>
    <t>540.09.272.0</t>
  </si>
  <si>
    <t>684.09.239.0</t>
  </si>
  <si>
    <t>Niffeler</t>
  </si>
  <si>
    <t>289.09.276.0</t>
  </si>
  <si>
    <t>Dozic</t>
  </si>
  <si>
    <t>298.09.493.0</t>
  </si>
  <si>
    <t>359.09.480.0</t>
  </si>
  <si>
    <t>Daniels</t>
  </si>
  <si>
    <t>Freimanis</t>
  </si>
  <si>
    <t>815.09.307.0</t>
  </si>
  <si>
    <t>Schievano</t>
  </si>
  <si>
    <t>889.09.178.0</t>
  </si>
  <si>
    <t>877.09.491.0</t>
  </si>
  <si>
    <t>Tasic</t>
  </si>
  <si>
    <t>339.09.317.1</t>
  </si>
  <si>
    <t>283.09.191.0</t>
  </si>
  <si>
    <t>798.09.159.0</t>
  </si>
  <si>
    <t>629.09.159.0</t>
  </si>
  <si>
    <t>633.09.387.0</t>
  </si>
  <si>
    <t>526.09.419.0</t>
  </si>
  <si>
    <t>445.09.405.0</t>
  </si>
  <si>
    <t>Haugwitz</t>
  </si>
  <si>
    <t>587.09.430.0</t>
  </si>
  <si>
    <t>Léger</t>
  </si>
  <si>
    <t>287.09.182.1</t>
  </si>
  <si>
    <t>Di Meo</t>
  </si>
  <si>
    <t>776.09.404.0</t>
  </si>
  <si>
    <t>561.09.189.0</t>
  </si>
  <si>
    <t>Krattinger</t>
  </si>
  <si>
    <t>644.09.129.0</t>
  </si>
  <si>
    <t>627.09.206.0</t>
  </si>
  <si>
    <t>Mahesh</t>
  </si>
  <si>
    <t>632.09.401.0</t>
  </si>
  <si>
    <t>723.09.354.0</t>
  </si>
  <si>
    <t>Puder</t>
  </si>
  <si>
    <t>603.09.164.0</t>
  </si>
  <si>
    <t>Gabin</t>
  </si>
  <si>
    <t>Lièvre</t>
  </si>
  <si>
    <t>615.09.335.0</t>
  </si>
  <si>
    <t>Leonidas</t>
  </si>
  <si>
    <t>Lubina</t>
  </si>
  <si>
    <t>862.09.101.0</t>
  </si>
  <si>
    <t>775.09.443.0</t>
  </si>
  <si>
    <t>859.09.306.0</t>
  </si>
  <si>
    <t>Stepanov</t>
  </si>
  <si>
    <t>177.09.266.0</t>
  </si>
  <si>
    <t>Blatti</t>
  </si>
  <si>
    <t>633.09.310.0</t>
  </si>
  <si>
    <t>937.09.426.0</t>
  </si>
  <si>
    <t>638.09.457.0</t>
  </si>
  <si>
    <t>118.09.144.0</t>
  </si>
  <si>
    <t>683.09.459.0</t>
  </si>
  <si>
    <t>Nievergelt</t>
  </si>
  <si>
    <t>273.09.182.0</t>
  </si>
  <si>
    <t>911.09.226.0</t>
  </si>
  <si>
    <t>711.09.369.0</t>
  </si>
  <si>
    <t>Tiago Enea</t>
  </si>
  <si>
    <t>654.09.151.0</t>
  </si>
  <si>
    <t>400.09.148.0</t>
  </si>
  <si>
    <t>Glauser</t>
  </si>
  <si>
    <t>563.09.111.0</t>
  </si>
  <si>
    <t>Kriesi</t>
  </si>
  <si>
    <t>493.09.166.0</t>
  </si>
  <si>
    <t>Borner</t>
  </si>
  <si>
    <t>224.09.607.0</t>
  </si>
  <si>
    <t>Brueschweiler</t>
  </si>
  <si>
    <t>281.09.617.0</t>
  </si>
  <si>
    <t>268.09.506.0</t>
  </si>
  <si>
    <t>860.09.680.0</t>
  </si>
  <si>
    <t>Stillhard</t>
  </si>
  <si>
    <t>351.09.503.0</t>
  </si>
  <si>
    <t>240.09.606.0</t>
  </si>
  <si>
    <t>722.09.830.0</t>
  </si>
  <si>
    <t>554.09.543.0</t>
  </si>
  <si>
    <t>250.09.751.0</t>
  </si>
  <si>
    <t>628.09.877.0</t>
  </si>
  <si>
    <t>Mainardi</t>
  </si>
  <si>
    <t>442.09.892.0</t>
  </si>
  <si>
    <t>Anna-Josephine</t>
  </si>
  <si>
    <t>Hartung</t>
  </si>
  <si>
    <t>399.09.557.0</t>
  </si>
  <si>
    <t>Viana</t>
  </si>
  <si>
    <t>314.09.567.0</t>
  </si>
  <si>
    <t>Zeina</t>
  </si>
  <si>
    <t>El Zawahry</t>
  </si>
  <si>
    <t>592.09.593.0</t>
  </si>
  <si>
    <t>983.09.568.0</t>
  </si>
  <si>
    <t>Zenklusen</t>
  </si>
  <si>
    <t>234.09.607.0</t>
  </si>
  <si>
    <t>Bukowska</t>
  </si>
  <si>
    <t>107.09.607.0</t>
  </si>
  <si>
    <t>Alde</t>
  </si>
  <si>
    <t>920.09.527.0</t>
  </si>
  <si>
    <t>Vondruska</t>
  </si>
  <si>
    <t>747.09.863.0</t>
  </si>
  <si>
    <t xml:space="preserve">Charlotte Noelani </t>
  </si>
  <si>
    <t>725.09.707.0</t>
  </si>
  <si>
    <t>Radmilovic</t>
  </si>
  <si>
    <t>724.09.643.0</t>
  </si>
  <si>
    <t>Alysia</t>
  </si>
  <si>
    <t>188.09.805.0</t>
  </si>
  <si>
    <t>Bolton</t>
  </si>
  <si>
    <t>806.09.714.0</t>
  </si>
  <si>
    <t>194.09.691.0</t>
  </si>
  <si>
    <t>797.09.763.0</t>
  </si>
  <si>
    <t>Sugic</t>
  </si>
  <si>
    <t>508.09.771.0</t>
  </si>
  <si>
    <t>Janczak</t>
  </si>
  <si>
    <t>548.09.767.0</t>
  </si>
  <si>
    <t>748.09.888.0</t>
  </si>
  <si>
    <t>Ritz</t>
  </si>
  <si>
    <t>673.09.683.0</t>
  </si>
  <si>
    <t>Murselaj</t>
  </si>
  <si>
    <t>946.09.642.0</t>
  </si>
  <si>
    <t>158.09.528.0</t>
  </si>
  <si>
    <t>485.09.622.0</t>
  </si>
  <si>
    <t>193.09.859.0</t>
  </si>
  <si>
    <t>779.09.806.0</t>
  </si>
  <si>
    <t>Savrasova</t>
  </si>
  <si>
    <t>452.09.642.0</t>
  </si>
  <si>
    <t>177.09.690.0</t>
  </si>
  <si>
    <t>Blattner</t>
  </si>
  <si>
    <t>575.09.822.0</t>
  </si>
  <si>
    <t>Sarra</t>
  </si>
  <si>
    <t>644.09.576.0</t>
  </si>
  <si>
    <t>333.09.843.0</t>
  </si>
  <si>
    <t>Liliya</t>
  </si>
  <si>
    <t>280.09.605.0</t>
  </si>
  <si>
    <t>Angelica</t>
  </si>
  <si>
    <t>Della Foglia</t>
  </si>
  <si>
    <t>945.09.735.0</t>
  </si>
  <si>
    <t>813.09.603.0</t>
  </si>
  <si>
    <t>209.09.521.0</t>
  </si>
  <si>
    <t>Bride</t>
  </si>
  <si>
    <t>785.09.665.0</t>
  </si>
  <si>
    <t>Zarema</t>
  </si>
  <si>
    <t>Shiyanova</t>
  </si>
  <si>
    <t>697.09.501.0</t>
  </si>
  <si>
    <t>Rubina</t>
  </si>
  <si>
    <t>504.09.670.0</t>
  </si>
  <si>
    <t>796.09.855.0</t>
  </si>
  <si>
    <t>Scya</t>
  </si>
  <si>
    <t>556.09.802.0</t>
  </si>
  <si>
    <t>Kondo</t>
  </si>
  <si>
    <t>704.09.627.0</t>
  </si>
  <si>
    <t>Paunovic</t>
  </si>
  <si>
    <t>320.09.834.0</t>
  </si>
  <si>
    <t>572.09.603.0</t>
  </si>
  <si>
    <t>405.09.835.0</t>
  </si>
  <si>
    <t>694.09.625.0</t>
  </si>
  <si>
    <t>Kimmi</t>
  </si>
  <si>
    <t>O'Grady</t>
  </si>
  <si>
    <t>115.09.649.0</t>
  </si>
  <si>
    <t>Anastasov</t>
  </si>
  <si>
    <t>422.09.802.0</t>
  </si>
  <si>
    <t>Guenat</t>
  </si>
  <si>
    <t>484.09.764.1</t>
  </si>
  <si>
    <t>Hoxhaj</t>
  </si>
  <si>
    <t>731.09.687.0</t>
  </si>
  <si>
    <t>Regazzoni</t>
  </si>
  <si>
    <t>509.09.766.0</t>
  </si>
  <si>
    <t>194.09.880.0</t>
  </si>
  <si>
    <t>Borsani</t>
  </si>
  <si>
    <t>230.09.646.0</t>
  </si>
  <si>
    <t>Budiarjo Thie</t>
  </si>
  <si>
    <t>641.09.719.0</t>
  </si>
  <si>
    <t>Satine</t>
  </si>
  <si>
    <t>850.09.859.0</t>
  </si>
  <si>
    <t>714.09.782.0</t>
  </si>
  <si>
    <t>Siri</t>
  </si>
  <si>
    <t>231.09.529.0</t>
  </si>
  <si>
    <t>Gaëtane</t>
  </si>
  <si>
    <t>127.09.583.0</t>
  </si>
  <si>
    <t>268.09.677.0</t>
  </si>
  <si>
    <t>485.09.635.0</t>
  </si>
  <si>
    <t>660.09.771.0</t>
  </si>
  <si>
    <t>484.09.764.0</t>
  </si>
  <si>
    <t>858.09.869.0</t>
  </si>
  <si>
    <t>705.09.811.0</t>
  </si>
  <si>
    <t>Pedretti</t>
  </si>
  <si>
    <t>625.09.603.0</t>
  </si>
  <si>
    <t>Macher</t>
  </si>
  <si>
    <t>792.09.580.0</t>
  </si>
  <si>
    <t>Solomiya</t>
  </si>
  <si>
    <t>Sostina</t>
  </si>
  <si>
    <t>996.09.577.0</t>
  </si>
  <si>
    <t>Nadya</t>
  </si>
  <si>
    <t>Zuyev</t>
  </si>
  <si>
    <t>743.09.683.0</t>
  </si>
  <si>
    <t>422.09.551.0</t>
  </si>
  <si>
    <t>560.09.682.0</t>
  </si>
  <si>
    <t>Kraljevic</t>
  </si>
  <si>
    <t>287.09.877.0</t>
  </si>
  <si>
    <t>Disco</t>
  </si>
  <si>
    <t>367.09.589.0</t>
  </si>
  <si>
    <t>Fröhli</t>
  </si>
  <si>
    <t>TC Thayngen</t>
  </si>
  <si>
    <t>551.09.729.0</t>
  </si>
  <si>
    <t>Koc</t>
  </si>
  <si>
    <t>274.09.817.0</t>
  </si>
  <si>
    <t>Czapalla</t>
  </si>
  <si>
    <t>667.09.548.0</t>
  </si>
  <si>
    <t>287.09.688.0</t>
  </si>
  <si>
    <t>697.09.681.0</t>
  </si>
  <si>
    <t>501.09.608.1</t>
  </si>
  <si>
    <t>Immordino</t>
  </si>
  <si>
    <t>599.09.738.0</t>
  </si>
  <si>
    <t>417.09.830.0</t>
  </si>
  <si>
    <t>Gschwend</t>
  </si>
  <si>
    <t>913.09.668.0</t>
  </si>
  <si>
    <t>171.09.563.0</t>
  </si>
  <si>
    <t>Eleanor</t>
  </si>
  <si>
    <t>699.09.732.0</t>
  </si>
  <si>
    <t>Öztekin</t>
  </si>
  <si>
    <t>732.09.701.0</t>
  </si>
  <si>
    <t>Leilani</t>
  </si>
  <si>
    <t>573.09.751.0</t>
  </si>
  <si>
    <t>Rona</t>
  </si>
  <si>
    <t>900.09.733.0</t>
  </si>
  <si>
    <t>Malou</t>
  </si>
  <si>
    <t>190.09.568.0</t>
  </si>
  <si>
    <t>413.09.719.0</t>
  </si>
  <si>
    <t>Aaliyah</t>
  </si>
  <si>
    <t>293.09.521.0</t>
  </si>
  <si>
    <t>Ducrest</t>
  </si>
  <si>
    <t>368.09.885.0</t>
  </si>
  <si>
    <t>Frommenwiler</t>
  </si>
  <si>
    <t>639.09.528.0</t>
  </si>
  <si>
    <t>Mazzanti</t>
  </si>
  <si>
    <t>749.09.556.0</t>
  </si>
  <si>
    <t>Héloïse</t>
  </si>
  <si>
    <t>629.09.593.0</t>
  </si>
  <si>
    <t>Manta</t>
  </si>
  <si>
    <t>Scilipoti</t>
  </si>
  <si>
    <t>Sebastianna</t>
  </si>
  <si>
    <t>N1</t>
  </si>
  <si>
    <t>780.03.593.0</t>
  </si>
  <si>
    <t>407.03.713.0</t>
  </si>
  <si>
    <t>274.03.886.0</t>
  </si>
  <si>
    <t>Schalch</t>
  </si>
  <si>
    <t>803.03.581.0</t>
  </si>
  <si>
    <t>Mireia</t>
  </si>
  <si>
    <t>335.03.710.0</t>
  </si>
  <si>
    <t>711.03.639.0</t>
  </si>
  <si>
    <t>579.03.714.0</t>
  </si>
  <si>
    <t>725.03.701.0</t>
  </si>
  <si>
    <t>958.03.760.0</t>
  </si>
  <si>
    <t>Fiacan</t>
  </si>
  <si>
    <t>Maria-Michaela</t>
  </si>
  <si>
    <t>340.03.602.0</t>
  </si>
  <si>
    <t>Ebona</t>
  </si>
  <si>
    <t>301.03.805.0</t>
  </si>
  <si>
    <t>624.03.542.0</t>
  </si>
  <si>
    <t>868.03.670.0</t>
  </si>
  <si>
    <t>126.03.675.0</t>
  </si>
  <si>
    <t>116.03.667.0</t>
  </si>
  <si>
    <t>Madeleine</t>
  </si>
  <si>
    <t>405.03.612.0</t>
  </si>
  <si>
    <t>Floris</t>
  </si>
  <si>
    <t>347.03.814.0</t>
  </si>
  <si>
    <t>Zepfel</t>
  </si>
  <si>
    <t>983.03.640.0</t>
  </si>
  <si>
    <t>903.03.831.0</t>
  </si>
  <si>
    <t>Dudle-Crevoisier</t>
  </si>
  <si>
    <t>294.03.715.0</t>
  </si>
  <si>
    <t>Vermeulen</t>
  </si>
  <si>
    <t>910.03.675.0</t>
  </si>
  <si>
    <t>631.03.849.0</t>
  </si>
  <si>
    <t>407.03.863.0</t>
  </si>
  <si>
    <t>Kordik</t>
  </si>
  <si>
    <t>558.03.623.0</t>
  </si>
  <si>
    <t>Shirin</t>
  </si>
  <si>
    <t>703.03.623.1</t>
  </si>
  <si>
    <t>Melija</t>
  </si>
  <si>
    <t>685.03.621.0</t>
  </si>
  <si>
    <t>Irini Pavlina</t>
  </si>
  <si>
    <t>629.03.832.0</t>
  </si>
  <si>
    <t>Sequeira</t>
  </si>
  <si>
    <t>Milla</t>
  </si>
  <si>
    <t>784.03.755.0</t>
  </si>
  <si>
    <t>501.03.614.0</t>
  </si>
  <si>
    <t>813.03.523.0</t>
  </si>
  <si>
    <t>Samy</t>
  </si>
  <si>
    <t>789.03.531.0</t>
  </si>
  <si>
    <t>Girls RV Zürich Tennis</t>
  </si>
  <si>
    <t>Michaud Payet</t>
  </si>
  <si>
    <t>Anoushka</t>
  </si>
  <si>
    <t>651.03.670.0</t>
  </si>
  <si>
    <t>488.03.789.0</t>
  </si>
  <si>
    <t>Coric</t>
  </si>
  <si>
    <t>269.03.538.0</t>
  </si>
  <si>
    <t>Proca</t>
  </si>
  <si>
    <t>722.03.810.0</t>
  </si>
  <si>
    <t>Malherbe</t>
  </si>
  <si>
    <t>Osea</t>
  </si>
  <si>
    <t>629.03.580.0</t>
  </si>
  <si>
    <t>Ana-Lena</t>
  </si>
  <si>
    <t>135.03.565.0</t>
  </si>
  <si>
    <t>Kaelin</t>
  </si>
  <si>
    <t>527.03.745.0</t>
  </si>
  <si>
    <t>Karabut</t>
  </si>
  <si>
    <t>530.03.689.0</t>
  </si>
  <si>
    <t>749.03.650.0</t>
  </si>
  <si>
    <t>376.03.843.0</t>
  </si>
  <si>
    <t>674.03.771.0</t>
  </si>
  <si>
    <t>676.03.807.0</t>
  </si>
  <si>
    <t>504.03.736.0</t>
  </si>
  <si>
    <t>Brilli</t>
  </si>
  <si>
    <t>209.03.655.0</t>
  </si>
  <si>
    <t>858.03.701.0</t>
  </si>
  <si>
    <t>Ballet</t>
  </si>
  <si>
    <t>131.03.764.0</t>
  </si>
  <si>
    <t>Drolshammer</t>
  </si>
  <si>
    <t>Unna</t>
  </si>
  <si>
    <t>290.03.804.0</t>
  </si>
  <si>
    <t>Milicevic</t>
  </si>
  <si>
    <t>652.03.851.0</t>
  </si>
  <si>
    <t>190.03.549.0</t>
  </si>
  <si>
    <t>Kym</t>
  </si>
  <si>
    <t>574.03.143.0</t>
  </si>
  <si>
    <t>Sebesta</t>
  </si>
  <si>
    <t>781.03.167.0</t>
  </si>
  <si>
    <t>916.03.246.0</t>
  </si>
  <si>
    <t>631.03.114.0</t>
  </si>
  <si>
    <t>910.03.334.0</t>
  </si>
  <si>
    <t>459.03.388.0</t>
  </si>
  <si>
    <t>Timofey</t>
  </si>
  <si>
    <t>859.03.328.0</t>
  </si>
  <si>
    <t>859.03.392.0</t>
  </si>
  <si>
    <t>Panya</t>
  </si>
  <si>
    <t>854.03.179.0</t>
  </si>
  <si>
    <t>865.03.324.0</t>
  </si>
  <si>
    <t>Bitzer</t>
  </si>
  <si>
    <t>174.03.365.0</t>
  </si>
  <si>
    <t>Gestinger</t>
  </si>
  <si>
    <t>392.03.240.0</t>
  </si>
  <si>
    <t>654.03.140.0</t>
  </si>
  <si>
    <t>Eshan</t>
  </si>
  <si>
    <t>669.03.325.0</t>
  </si>
  <si>
    <t>415.03.158.0</t>
  </si>
  <si>
    <t>649.03.436.0</t>
  </si>
  <si>
    <t>Klipfel</t>
  </si>
  <si>
    <t>Loick</t>
  </si>
  <si>
    <t>547.03.323.0</t>
  </si>
  <si>
    <t>536.03.115.0</t>
  </si>
  <si>
    <t>506.03.112.0</t>
  </si>
  <si>
    <t>227.03.404.0</t>
  </si>
  <si>
    <t>181.03.373.0</t>
  </si>
  <si>
    <t>576.03.420.0</t>
  </si>
  <si>
    <t>Ouzilou</t>
  </si>
  <si>
    <t>699.03.306.0</t>
  </si>
  <si>
    <t>947.03.274.0</t>
  </si>
  <si>
    <t>513.03.353.0</t>
  </si>
  <si>
    <t>Yarin</t>
  </si>
  <si>
    <t>101.03.307.0</t>
  </si>
  <si>
    <t>Luzolo</t>
  </si>
  <si>
    <t>623.03.239.0</t>
  </si>
  <si>
    <t>293.03.343.0</t>
  </si>
  <si>
    <t>759.03.415.0</t>
  </si>
  <si>
    <t>656.03.338.0</t>
  </si>
  <si>
    <t>882.03.346.0</t>
  </si>
  <si>
    <t>788.03.225.0</t>
  </si>
  <si>
    <t>Bourn</t>
  </si>
  <si>
    <t>198.03.439.0</t>
  </si>
  <si>
    <t>699.03.306.1</t>
  </si>
  <si>
    <t>282.03.217.0</t>
  </si>
  <si>
    <t>672.03.280.0</t>
  </si>
  <si>
    <t>Limacher</t>
  </si>
  <si>
    <t>604.03.113.0</t>
  </si>
  <si>
    <t>Caduff</t>
  </si>
  <si>
    <t>250.03.279.0</t>
  </si>
  <si>
    <t>Yordanov</t>
  </si>
  <si>
    <t>975.03.424.0</t>
  </si>
  <si>
    <t>320.03.370.0</t>
  </si>
  <si>
    <t>Peterson</t>
  </si>
  <si>
    <t>711.03.477.0</t>
  </si>
  <si>
    <t>741.03.463.0</t>
  </si>
  <si>
    <t>279.03.217.0</t>
  </si>
  <si>
    <t>798.03.459.0</t>
  </si>
  <si>
    <t>430.03.184.0</t>
  </si>
  <si>
    <t>Schück</t>
  </si>
  <si>
    <t>835.03.346.0</t>
  </si>
  <si>
    <t>Mikhail</t>
  </si>
  <si>
    <t>419.03.422.0</t>
  </si>
  <si>
    <t>Le</t>
  </si>
  <si>
    <t>585.03.245.0</t>
  </si>
  <si>
    <t>Bozzone</t>
  </si>
  <si>
    <t>199.03.391.0</t>
  </si>
  <si>
    <t>Steven</t>
  </si>
  <si>
    <t>675.03.149.0</t>
  </si>
  <si>
    <t>Gugolz</t>
  </si>
  <si>
    <t>420.03.127.0</t>
  </si>
  <si>
    <t>Boguet</t>
  </si>
  <si>
    <t>182.03.159.0</t>
  </si>
  <si>
    <t>708.03.131.0</t>
  </si>
  <si>
    <t>Salucci</t>
  </si>
  <si>
    <t>776.03.465.0</t>
  </si>
  <si>
    <t>Orville</t>
  </si>
  <si>
    <t>696.03.414.0</t>
  </si>
  <si>
    <t>Colomban</t>
  </si>
  <si>
    <t>293.03.108.0</t>
  </si>
  <si>
    <t>245.03.158.0</t>
  </si>
  <si>
    <t>Youri</t>
  </si>
  <si>
    <t>314.03.217.0</t>
  </si>
  <si>
    <t>794.03.126.0</t>
  </si>
  <si>
    <t>555.03.470.0</t>
  </si>
  <si>
    <t>Grossregion</t>
  </si>
  <si>
    <t>Rang-Nr.</t>
  </si>
  <si>
    <t>Nachname</t>
  </si>
  <si>
    <t>Vorname</t>
  </si>
  <si>
    <t>Ranglisten-Nr.</t>
  </si>
  <si>
    <t>Klassierung</t>
  </si>
  <si>
    <t>Klass.-wert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</si>
</sst>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0"/>
      <name val="Calibri"/>
      <family val="2"/>
    </font>
    <font>
      <sz val="8"/>
      <color rgb="FF000000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0" xfId="0" applyFont="1" applyFill="1"/>
    <xf numFmtId="0" fontId="2" fillId="2" borderId="0" xfId="1" applyFont="1" applyFill="1"/>
    <xf numFmtId="0" fontId="3" fillId="0" borderId="0" xfId="0" applyFont="1"/>
    <xf numFmtId="0" fontId="3" fillId="0" borderId="0" xfId="1" applyFont="1"/>
    <xf numFmtId="0" fontId="4" fillId="2" borderId="0" xfId="1" applyFont="1" applyFill="1"/>
    <xf numFmtId="0" fontId="5" fillId="3" borderId="0" xfId="0" applyFont="1" applyFill="1" applyBorder="1" applyAlignment="1">
      <alignment vertical="center"/>
    </xf>
    <xf numFmtId="0" fontId="6" fillId="0" borderId="0" xfId="1" applyFont="1"/>
    <xf numFmtId="0" fontId="6" fillId="0" borderId="0" xfId="0" applyFont="1"/>
    <xf numFmtId="0" fontId="3" fillId="4" borderId="0" xfId="1" applyFont="1" applyFill="1"/>
    <xf numFmtId="0" fontId="3" fillId="0" borderId="1" xfId="0" applyFont="1" applyBorder="1"/>
    <xf numFmtId="0" fontId="5" fillId="3" borderId="1" xfId="0" applyFont="1" applyFill="1" applyBorder="1" applyAlignment="1">
      <alignment vertical="center"/>
    </xf>
    <xf numFmtId="0" fontId="3" fillId="0" borderId="0" xfId="0" applyFont="1" applyFill="1"/>
    <xf numFmtId="0" fontId="3" fillId="0" borderId="1" xfId="1" applyFont="1" applyBorder="1"/>
    <xf numFmtId="0" fontId="3" fillId="4" borderId="1" xfId="1" applyFont="1" applyFill="1" applyBorder="1"/>
    <xf numFmtId="0" fontId="7" fillId="0" borderId="0" xfId="1" applyFont="1" applyFill="1"/>
    <xf numFmtId="0" fontId="3" fillId="0" borderId="0" xfId="1" applyFont="1" applyFill="1"/>
    <xf numFmtId="0" fontId="3" fillId="4" borderId="0" xfId="0" applyFont="1" applyFill="1"/>
    <xf numFmtId="0" fontId="3" fillId="4" borderId="1" xfId="0" applyFont="1" applyFill="1" applyBorder="1"/>
  </cellXfs>
  <cellStyles count="2">
    <cellStyle name="Normal 2" xfId="1"/>
    <cellStyle name="Normale" xfId="0" builtinId="0"/>
  </cellStyles>
  <dxfs count="70">
    <dxf>
      <fill>
        <patternFill>
          <bgColor rgb="FF2F4F4F"/>
        </patternFill>
      </fill>
    </dxf>
    <dxf>
      <fill>
        <patternFill>
          <bgColor rgb="FF551A8B"/>
        </patternFill>
      </fill>
    </dxf>
    <dxf>
      <fill>
        <patternFill>
          <bgColor rgb="FFCD00CD"/>
        </patternFill>
      </fill>
    </dxf>
    <dxf>
      <fill>
        <patternFill>
          <bgColor rgb="FF8B3C20"/>
        </patternFill>
      </fill>
    </dxf>
    <dxf>
      <fill>
        <patternFill>
          <bgColor rgb="FFACB008"/>
        </patternFill>
      </fill>
    </dxf>
    <dxf>
      <fill>
        <patternFill>
          <bgColor rgb="FF2F4F4F"/>
        </patternFill>
      </fill>
    </dxf>
    <dxf>
      <fill>
        <patternFill>
          <bgColor rgb="FF551A8B"/>
        </patternFill>
      </fill>
    </dxf>
    <dxf>
      <fill>
        <patternFill>
          <bgColor rgb="FFCD00CD"/>
        </patternFill>
      </fill>
    </dxf>
    <dxf>
      <fill>
        <patternFill>
          <bgColor rgb="FF8B3C20"/>
        </patternFill>
      </fill>
    </dxf>
    <dxf>
      <fill>
        <patternFill>
          <bgColor rgb="FFACB008"/>
        </patternFill>
      </fill>
    </dxf>
    <dxf>
      <fill>
        <patternFill>
          <bgColor rgb="FF2F4F4F"/>
        </patternFill>
      </fill>
    </dxf>
    <dxf>
      <fill>
        <patternFill>
          <bgColor rgb="FF551A8B"/>
        </patternFill>
      </fill>
    </dxf>
    <dxf>
      <fill>
        <patternFill>
          <bgColor rgb="FFCD00CD"/>
        </patternFill>
      </fill>
    </dxf>
    <dxf>
      <fill>
        <patternFill>
          <bgColor rgb="FF8B3C20"/>
        </patternFill>
      </fill>
    </dxf>
    <dxf>
      <fill>
        <patternFill>
          <bgColor rgb="FFACB008"/>
        </patternFill>
      </fill>
    </dxf>
    <dxf>
      <fill>
        <patternFill>
          <bgColor rgb="FF2F4F4F"/>
        </patternFill>
      </fill>
    </dxf>
    <dxf>
      <fill>
        <patternFill>
          <bgColor rgb="FF551A8B"/>
        </patternFill>
      </fill>
    </dxf>
    <dxf>
      <fill>
        <patternFill>
          <bgColor rgb="FFCD00CD"/>
        </patternFill>
      </fill>
    </dxf>
    <dxf>
      <fill>
        <patternFill>
          <bgColor rgb="FF8B3C20"/>
        </patternFill>
      </fill>
    </dxf>
    <dxf>
      <fill>
        <patternFill>
          <bgColor rgb="FFACB008"/>
        </patternFill>
      </fill>
    </dxf>
    <dxf>
      <fill>
        <patternFill>
          <bgColor rgb="FF2F4F4F"/>
        </patternFill>
      </fill>
    </dxf>
    <dxf>
      <fill>
        <patternFill>
          <bgColor rgb="FF551A8B"/>
        </patternFill>
      </fill>
    </dxf>
    <dxf>
      <fill>
        <patternFill>
          <bgColor rgb="FFCD00CD"/>
        </patternFill>
      </fill>
    </dxf>
    <dxf>
      <fill>
        <patternFill>
          <bgColor rgb="FF8B3C20"/>
        </patternFill>
      </fill>
    </dxf>
    <dxf>
      <fill>
        <patternFill>
          <bgColor rgb="FFACB008"/>
        </patternFill>
      </fill>
    </dxf>
    <dxf>
      <fill>
        <patternFill>
          <bgColor rgb="FF2F4F4F"/>
        </patternFill>
      </fill>
    </dxf>
    <dxf>
      <fill>
        <patternFill>
          <bgColor rgb="FF551A8B"/>
        </patternFill>
      </fill>
    </dxf>
    <dxf>
      <fill>
        <patternFill>
          <bgColor rgb="FFCD00CD"/>
        </patternFill>
      </fill>
    </dxf>
    <dxf>
      <fill>
        <patternFill>
          <bgColor rgb="FF8B3C20"/>
        </patternFill>
      </fill>
    </dxf>
    <dxf>
      <fill>
        <patternFill>
          <bgColor rgb="FFACB008"/>
        </patternFill>
      </fill>
    </dxf>
    <dxf>
      <fill>
        <patternFill>
          <bgColor rgb="FF2F4F4F"/>
        </patternFill>
      </fill>
    </dxf>
    <dxf>
      <fill>
        <patternFill>
          <bgColor rgb="FF551A8B"/>
        </patternFill>
      </fill>
    </dxf>
    <dxf>
      <fill>
        <patternFill>
          <bgColor rgb="FFCD00CD"/>
        </patternFill>
      </fill>
    </dxf>
    <dxf>
      <fill>
        <patternFill>
          <bgColor rgb="FF8B3C20"/>
        </patternFill>
      </fill>
    </dxf>
    <dxf>
      <fill>
        <patternFill>
          <bgColor rgb="FFACB008"/>
        </patternFill>
      </fill>
    </dxf>
    <dxf>
      <fill>
        <patternFill>
          <bgColor rgb="FF2F4F4F"/>
        </patternFill>
      </fill>
    </dxf>
    <dxf>
      <fill>
        <patternFill>
          <bgColor rgb="FF551A8B"/>
        </patternFill>
      </fill>
    </dxf>
    <dxf>
      <fill>
        <patternFill>
          <bgColor rgb="FFCD00CD"/>
        </patternFill>
      </fill>
    </dxf>
    <dxf>
      <fill>
        <patternFill>
          <bgColor rgb="FF8B3C20"/>
        </patternFill>
      </fill>
    </dxf>
    <dxf>
      <fill>
        <patternFill>
          <bgColor rgb="FFACB008"/>
        </patternFill>
      </fill>
    </dxf>
    <dxf>
      <fill>
        <patternFill>
          <bgColor rgb="FF2F4F4F"/>
        </patternFill>
      </fill>
    </dxf>
    <dxf>
      <fill>
        <patternFill>
          <bgColor rgb="FF551A8B"/>
        </patternFill>
      </fill>
    </dxf>
    <dxf>
      <fill>
        <patternFill>
          <bgColor rgb="FFCD00CD"/>
        </patternFill>
      </fill>
    </dxf>
    <dxf>
      <fill>
        <patternFill>
          <bgColor rgb="FF8B3C20"/>
        </patternFill>
      </fill>
    </dxf>
    <dxf>
      <fill>
        <patternFill>
          <bgColor rgb="FFACB008"/>
        </patternFill>
      </fill>
    </dxf>
    <dxf>
      <fill>
        <patternFill>
          <bgColor rgb="FF2F4F4F"/>
        </patternFill>
      </fill>
    </dxf>
    <dxf>
      <fill>
        <patternFill>
          <bgColor rgb="FF551A8B"/>
        </patternFill>
      </fill>
    </dxf>
    <dxf>
      <fill>
        <patternFill>
          <bgColor rgb="FFCD00CD"/>
        </patternFill>
      </fill>
    </dxf>
    <dxf>
      <fill>
        <patternFill>
          <bgColor rgb="FF8B3C20"/>
        </patternFill>
      </fill>
    </dxf>
    <dxf>
      <fill>
        <patternFill>
          <bgColor rgb="FFACB008"/>
        </patternFill>
      </fill>
    </dxf>
    <dxf>
      <fill>
        <patternFill>
          <bgColor rgb="FF2F4F4F"/>
        </patternFill>
      </fill>
    </dxf>
    <dxf>
      <fill>
        <patternFill>
          <bgColor rgb="FF551A8B"/>
        </patternFill>
      </fill>
    </dxf>
    <dxf>
      <fill>
        <patternFill>
          <bgColor rgb="FFCD00CD"/>
        </patternFill>
      </fill>
    </dxf>
    <dxf>
      <fill>
        <patternFill>
          <bgColor rgb="FF8B3C20"/>
        </patternFill>
      </fill>
    </dxf>
    <dxf>
      <fill>
        <patternFill>
          <bgColor rgb="FFACB008"/>
        </patternFill>
      </fill>
    </dxf>
    <dxf>
      <fill>
        <patternFill>
          <bgColor rgb="FF2F4F4F"/>
        </patternFill>
      </fill>
    </dxf>
    <dxf>
      <fill>
        <patternFill>
          <bgColor rgb="FF551A8B"/>
        </patternFill>
      </fill>
    </dxf>
    <dxf>
      <fill>
        <patternFill>
          <bgColor rgb="FFCD00CD"/>
        </patternFill>
      </fill>
    </dxf>
    <dxf>
      <fill>
        <patternFill>
          <bgColor rgb="FF8B3C20"/>
        </patternFill>
      </fill>
    </dxf>
    <dxf>
      <fill>
        <patternFill>
          <bgColor rgb="FFACB008"/>
        </patternFill>
      </fill>
    </dxf>
    <dxf>
      <fill>
        <patternFill>
          <bgColor rgb="FF2F4F4F"/>
        </patternFill>
      </fill>
    </dxf>
    <dxf>
      <fill>
        <patternFill>
          <bgColor rgb="FF551A8B"/>
        </patternFill>
      </fill>
    </dxf>
    <dxf>
      <fill>
        <patternFill>
          <bgColor rgb="FFCD00CD"/>
        </patternFill>
      </fill>
    </dxf>
    <dxf>
      <fill>
        <patternFill>
          <bgColor rgb="FF8B3C20"/>
        </patternFill>
      </fill>
    </dxf>
    <dxf>
      <fill>
        <patternFill>
          <bgColor rgb="FFACB008"/>
        </patternFill>
      </fill>
    </dxf>
    <dxf>
      <fill>
        <patternFill>
          <bgColor rgb="FF2F4F4F"/>
        </patternFill>
      </fill>
    </dxf>
    <dxf>
      <fill>
        <patternFill>
          <bgColor rgb="FF551A8B"/>
        </patternFill>
      </fill>
    </dxf>
    <dxf>
      <fill>
        <patternFill>
          <bgColor rgb="FFCD00CD"/>
        </patternFill>
      </fill>
    </dxf>
    <dxf>
      <fill>
        <patternFill>
          <bgColor rgb="FF8B3C20"/>
        </patternFill>
      </fill>
    </dxf>
    <dxf>
      <fill>
        <patternFill>
          <bgColor rgb="FFACB008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topLeftCell="A58" zoomScaleNormal="100" workbookViewId="0">
      <selection activeCell="C101" sqref="C101"/>
    </sheetView>
  </sheetViews>
  <sheetFormatPr defaultColWidth="9.109375" defaultRowHeight="12" x14ac:dyDescent="0.25"/>
  <cols>
    <col min="1" max="1" width="7.33203125" style="4" bestFit="1" customWidth="1"/>
    <col min="2" max="2" width="19.44140625" style="4" bestFit="1" customWidth="1"/>
    <col min="3" max="3" width="14.44140625" style="4" bestFit="1" customWidth="1"/>
    <col min="4" max="4" width="11.109375" style="4" bestFit="1" customWidth="1"/>
    <col min="5" max="5" width="9.109375" style="4" bestFit="1" customWidth="1"/>
    <col min="6" max="6" width="9" style="4" bestFit="1" customWidth="1"/>
    <col min="7" max="7" width="31.77734375" style="4" bestFit="1" customWidth="1"/>
    <col min="8" max="8" width="27" style="4" bestFit="1" customWidth="1"/>
    <col min="9" max="9" width="12.6640625" style="7" bestFit="1" customWidth="1"/>
    <col min="10" max="10" width="10" style="4" bestFit="1" customWidth="1"/>
    <col min="11" max="16384" width="9.109375" style="4"/>
  </cols>
  <sheetData>
    <row r="1" spans="1:10" x14ac:dyDescent="0.25">
      <c r="A1" s="2" t="s">
        <v>3416</v>
      </c>
      <c r="B1" s="2" t="s">
        <v>3417</v>
      </c>
      <c r="C1" s="2" t="s">
        <v>3418</v>
      </c>
      <c r="D1" s="2" t="s">
        <v>3419</v>
      </c>
      <c r="E1" s="2" t="s">
        <v>3420</v>
      </c>
      <c r="F1" s="2" t="s">
        <v>3421</v>
      </c>
      <c r="G1" s="2" t="s">
        <v>1</v>
      </c>
      <c r="H1" s="2" t="s">
        <v>2</v>
      </c>
      <c r="I1" s="5" t="s">
        <v>3415</v>
      </c>
      <c r="J1" s="2" t="s">
        <v>0</v>
      </c>
    </row>
    <row r="2" spans="1:10" x14ac:dyDescent="0.25">
      <c r="A2" s="4">
        <v>1</v>
      </c>
      <c r="B2" s="4" t="s">
        <v>997</v>
      </c>
      <c r="C2" s="4" t="s">
        <v>94</v>
      </c>
      <c r="D2" s="4">
        <v>422</v>
      </c>
      <c r="E2" s="4" t="s">
        <v>42</v>
      </c>
      <c r="F2" s="4">
        <v>8.4939999999999998</v>
      </c>
      <c r="G2" s="4" t="s">
        <v>367</v>
      </c>
      <c r="H2" s="4" t="s">
        <v>8</v>
      </c>
      <c r="I2" s="6" t="str">
        <f t="shared" ref="I2:I33" si="0">IF(OR(H2="Zürichsee/Linth Tennis",H2="Ostschweiz Tennis",H2="Thurgau Tennis",H2="Graubünden Tennis"),"Ostschweiz",IF(OR(H2="Aargauischer Tennisverband",H2="Schaffhausen Tennis",H2="Zug Tennis",H2="Zürich Tennis",H2="Tennis Zentralschweiz"),"Zentralschweiz",IF(OR(H2="Tennis Region Basel",H2="Solothurn Tennis",H2="Biel/Bienne Seeland Tennis",H2="Bern Tennis",H2="Berner Oberland Tennis"),"Mittelland",IF(OR(,H2="FRIJUNE Tennis",H2="Vaud Tennis",H2="Genève Tennis",H2="Valais Tennis"),"Westschweiz",IF(OR(,H2="Tennis Ticino"),"Südschweiz",0)))))</f>
        <v>Mittelland</v>
      </c>
      <c r="J2" s="4" t="s">
        <v>3071</v>
      </c>
    </row>
    <row r="3" spans="1:10" x14ac:dyDescent="0.25">
      <c r="A3" s="4">
        <v>2</v>
      </c>
      <c r="B3" s="4" t="s">
        <v>3070</v>
      </c>
      <c r="C3" s="4" t="s">
        <v>1055</v>
      </c>
      <c r="D3" s="4">
        <v>692</v>
      </c>
      <c r="E3" s="4" t="s">
        <v>125</v>
      </c>
      <c r="F3" s="4">
        <v>7.7670000000000003</v>
      </c>
      <c r="G3" s="4" t="s">
        <v>865</v>
      </c>
      <c r="H3" s="4" t="s">
        <v>35</v>
      </c>
      <c r="I3" s="6" t="str">
        <f t="shared" si="0"/>
        <v>Zentralschweiz</v>
      </c>
      <c r="J3" s="4" t="s">
        <v>3069</v>
      </c>
    </row>
    <row r="4" spans="1:10" x14ac:dyDescent="0.25">
      <c r="A4" s="4">
        <v>3</v>
      </c>
      <c r="B4" s="4" t="s">
        <v>3068</v>
      </c>
      <c r="C4" s="4" t="s">
        <v>1039</v>
      </c>
      <c r="D4" s="4">
        <v>782</v>
      </c>
      <c r="E4" s="4" t="s">
        <v>125</v>
      </c>
      <c r="F4" s="4">
        <v>7.5410000000000004</v>
      </c>
      <c r="G4" s="4" t="s">
        <v>325</v>
      </c>
      <c r="H4" s="4" t="s">
        <v>13</v>
      </c>
      <c r="I4" s="6">
        <f t="shared" si="0"/>
        <v>0</v>
      </c>
      <c r="J4" s="4" t="s">
        <v>3067</v>
      </c>
    </row>
    <row r="5" spans="1:10" x14ac:dyDescent="0.25">
      <c r="A5" s="4">
        <v>4</v>
      </c>
      <c r="B5" s="4" t="s">
        <v>1198</v>
      </c>
      <c r="C5" s="4" t="s">
        <v>1472</v>
      </c>
      <c r="D5" s="4">
        <v>914</v>
      </c>
      <c r="E5" s="4" t="s">
        <v>125</v>
      </c>
      <c r="F5" s="4">
        <v>7.2210000000000001</v>
      </c>
      <c r="G5" s="4" t="s">
        <v>553</v>
      </c>
      <c r="H5" s="4" t="s">
        <v>107</v>
      </c>
      <c r="I5" s="6" t="str">
        <f t="shared" si="0"/>
        <v>Ostschweiz</v>
      </c>
      <c r="J5" s="4" t="s">
        <v>3066</v>
      </c>
    </row>
    <row r="6" spans="1:10" x14ac:dyDescent="0.25">
      <c r="A6" s="4">
        <v>5</v>
      </c>
      <c r="B6" s="4" t="s">
        <v>1282</v>
      </c>
      <c r="C6" s="4" t="s">
        <v>3065</v>
      </c>
      <c r="D6" s="4">
        <v>922</v>
      </c>
      <c r="E6" s="4" t="s">
        <v>125</v>
      </c>
      <c r="F6" s="4">
        <v>7.2089999999999996</v>
      </c>
      <c r="G6" s="4" t="s">
        <v>264</v>
      </c>
      <c r="H6" s="4" t="s">
        <v>26</v>
      </c>
      <c r="I6" s="6" t="str">
        <f t="shared" si="0"/>
        <v>Ostschweiz</v>
      </c>
      <c r="J6" s="4" t="s">
        <v>3064</v>
      </c>
    </row>
    <row r="7" spans="1:10" x14ac:dyDescent="0.25">
      <c r="A7" s="4">
        <v>6</v>
      </c>
      <c r="B7" s="4" t="s">
        <v>1812</v>
      </c>
      <c r="C7" s="4" t="s">
        <v>214</v>
      </c>
      <c r="D7" s="4">
        <v>978</v>
      </c>
      <c r="E7" s="4" t="s">
        <v>125</v>
      </c>
      <c r="F7" s="4">
        <v>7.0880000000000001</v>
      </c>
      <c r="G7" s="4" t="s">
        <v>503</v>
      </c>
      <c r="H7" s="4" t="s">
        <v>136</v>
      </c>
      <c r="I7" s="6" t="str">
        <f t="shared" si="0"/>
        <v>Zentralschweiz</v>
      </c>
      <c r="J7" s="4" t="s">
        <v>3063</v>
      </c>
    </row>
    <row r="8" spans="1:10" x14ac:dyDescent="0.25">
      <c r="A8" s="4">
        <v>7</v>
      </c>
      <c r="B8" s="4" t="s">
        <v>675</v>
      </c>
      <c r="C8" s="4" t="s">
        <v>1799</v>
      </c>
      <c r="D8" s="4">
        <v>1002</v>
      </c>
      <c r="E8" s="4" t="s">
        <v>125</v>
      </c>
      <c r="F8" s="4">
        <v>7.05</v>
      </c>
      <c r="G8" s="4" t="s">
        <v>676</v>
      </c>
      <c r="H8" s="4" t="s">
        <v>5</v>
      </c>
      <c r="I8" s="6" t="str">
        <f t="shared" si="0"/>
        <v>Zentralschweiz</v>
      </c>
      <c r="J8" s="4" t="s">
        <v>3062</v>
      </c>
    </row>
    <row r="9" spans="1:10" x14ac:dyDescent="0.25">
      <c r="A9" s="4">
        <v>8</v>
      </c>
      <c r="B9" s="4" t="s">
        <v>3061</v>
      </c>
      <c r="C9" s="4" t="s">
        <v>280</v>
      </c>
      <c r="D9" s="4">
        <v>1080</v>
      </c>
      <c r="E9" s="4" t="s">
        <v>125</v>
      </c>
      <c r="F9" s="4">
        <v>6.9009999999999998</v>
      </c>
      <c r="G9" s="4" t="s">
        <v>51</v>
      </c>
      <c r="H9" s="4" t="s">
        <v>5</v>
      </c>
      <c r="I9" s="6" t="str">
        <f t="shared" si="0"/>
        <v>Zentralschweiz</v>
      </c>
      <c r="J9" s="4" t="s">
        <v>3060</v>
      </c>
    </row>
    <row r="10" spans="1:10" x14ac:dyDescent="0.25">
      <c r="A10" s="4">
        <v>9</v>
      </c>
      <c r="B10" s="4" t="s">
        <v>169</v>
      </c>
      <c r="C10" s="4" t="s">
        <v>128</v>
      </c>
      <c r="D10" s="4">
        <v>1119</v>
      </c>
      <c r="E10" s="4" t="s">
        <v>125</v>
      </c>
      <c r="F10" s="4">
        <v>6.8540000000000001</v>
      </c>
      <c r="G10" s="4" t="s">
        <v>460</v>
      </c>
      <c r="H10" s="4" t="s">
        <v>5</v>
      </c>
      <c r="I10" s="6" t="str">
        <f t="shared" si="0"/>
        <v>Zentralschweiz</v>
      </c>
      <c r="J10" s="4" t="s">
        <v>3059</v>
      </c>
    </row>
    <row r="11" spans="1:10" x14ac:dyDescent="0.25">
      <c r="A11" s="4">
        <v>10</v>
      </c>
      <c r="B11" s="4" t="s">
        <v>1044</v>
      </c>
      <c r="C11" s="4" t="s">
        <v>115</v>
      </c>
      <c r="D11" s="4">
        <v>1466</v>
      </c>
      <c r="E11" s="4" t="s">
        <v>34</v>
      </c>
      <c r="F11" s="4">
        <v>6.4080000000000004</v>
      </c>
      <c r="G11" s="4" t="s">
        <v>129</v>
      </c>
      <c r="H11" s="4" t="s">
        <v>86</v>
      </c>
      <c r="I11" s="6" t="str">
        <f t="shared" si="0"/>
        <v>Westschweiz</v>
      </c>
      <c r="J11" s="4" t="s">
        <v>3058</v>
      </c>
    </row>
    <row r="12" spans="1:10" x14ac:dyDescent="0.25">
      <c r="A12" s="4">
        <v>11</v>
      </c>
      <c r="B12" s="4" t="s">
        <v>1552</v>
      </c>
      <c r="C12" s="4" t="s">
        <v>319</v>
      </c>
      <c r="D12" s="4">
        <v>1479</v>
      </c>
      <c r="E12" s="4" t="s">
        <v>34</v>
      </c>
      <c r="F12" s="4">
        <v>6.3959999999999999</v>
      </c>
      <c r="G12" s="4" t="s">
        <v>524</v>
      </c>
      <c r="H12" s="4" t="s">
        <v>26</v>
      </c>
      <c r="I12" s="6" t="str">
        <f t="shared" si="0"/>
        <v>Ostschweiz</v>
      </c>
      <c r="J12" s="4" t="s">
        <v>3057</v>
      </c>
    </row>
    <row r="13" spans="1:10" x14ac:dyDescent="0.25">
      <c r="A13" s="4">
        <v>12</v>
      </c>
      <c r="B13" s="4" t="s">
        <v>632</v>
      </c>
      <c r="C13" s="4" t="s">
        <v>846</v>
      </c>
      <c r="D13" s="4">
        <v>1592</v>
      </c>
      <c r="E13" s="4" t="s">
        <v>34</v>
      </c>
      <c r="F13" s="4">
        <v>6.282</v>
      </c>
      <c r="G13" s="4" t="s">
        <v>304</v>
      </c>
      <c r="H13" s="4" t="s">
        <v>122</v>
      </c>
      <c r="I13" s="6" t="str">
        <f t="shared" si="0"/>
        <v>Mittelland</v>
      </c>
      <c r="J13" s="4" t="s">
        <v>3056</v>
      </c>
    </row>
    <row r="14" spans="1:10" x14ac:dyDescent="0.25">
      <c r="A14" s="4">
        <v>13</v>
      </c>
      <c r="B14" s="4" t="s">
        <v>3055</v>
      </c>
      <c r="C14" s="4" t="s">
        <v>134</v>
      </c>
      <c r="D14" s="4">
        <v>1755</v>
      </c>
      <c r="E14" s="4" t="s">
        <v>34</v>
      </c>
      <c r="F14" s="4">
        <v>6.1180000000000003</v>
      </c>
      <c r="G14" s="4" t="s">
        <v>137</v>
      </c>
      <c r="H14" s="4" t="s">
        <v>30</v>
      </c>
      <c r="I14" s="6" t="str">
        <f t="shared" si="0"/>
        <v>Westschweiz</v>
      </c>
      <c r="J14" s="4" t="s">
        <v>3054</v>
      </c>
    </row>
    <row r="15" spans="1:10" x14ac:dyDescent="0.25">
      <c r="A15" s="4">
        <v>14</v>
      </c>
      <c r="B15" s="4" t="s">
        <v>3053</v>
      </c>
      <c r="C15" s="4" t="s">
        <v>258</v>
      </c>
      <c r="D15" s="4">
        <v>1989</v>
      </c>
      <c r="E15" s="4" t="s">
        <v>34</v>
      </c>
      <c r="F15" s="4">
        <v>5.9210000000000003</v>
      </c>
      <c r="G15" s="4" t="s">
        <v>176</v>
      </c>
      <c r="H15" s="4" t="s">
        <v>20</v>
      </c>
      <c r="I15" s="6" t="str">
        <f t="shared" si="0"/>
        <v>Südschweiz</v>
      </c>
      <c r="J15" s="4" t="s">
        <v>3052</v>
      </c>
    </row>
    <row r="16" spans="1:10" x14ac:dyDescent="0.25">
      <c r="A16" s="4">
        <v>15</v>
      </c>
      <c r="B16" s="4" t="s">
        <v>2074</v>
      </c>
      <c r="C16" s="4" t="s">
        <v>92</v>
      </c>
      <c r="D16" s="4">
        <v>2004</v>
      </c>
      <c r="E16" s="4" t="s">
        <v>34</v>
      </c>
      <c r="F16" s="4">
        <v>5.91</v>
      </c>
      <c r="G16" s="4" t="s">
        <v>150</v>
      </c>
      <c r="H16" s="4" t="s">
        <v>86</v>
      </c>
      <c r="I16" s="6" t="str">
        <f t="shared" si="0"/>
        <v>Westschweiz</v>
      </c>
      <c r="J16" s="4" t="s">
        <v>3051</v>
      </c>
    </row>
    <row r="17" spans="1:10" x14ac:dyDescent="0.25">
      <c r="A17" s="4">
        <v>16</v>
      </c>
      <c r="B17" s="4" t="s">
        <v>1471</v>
      </c>
      <c r="C17" s="4" t="s">
        <v>1476</v>
      </c>
      <c r="D17" s="4">
        <v>2113</v>
      </c>
      <c r="E17" s="4" t="s">
        <v>34</v>
      </c>
      <c r="F17" s="4">
        <v>5.827</v>
      </c>
      <c r="G17" s="4" t="s">
        <v>347</v>
      </c>
      <c r="H17" s="4" t="s">
        <v>23</v>
      </c>
      <c r="I17" s="6" t="str">
        <f t="shared" si="0"/>
        <v>Westschweiz</v>
      </c>
      <c r="J17" s="4" t="s">
        <v>3050</v>
      </c>
    </row>
    <row r="18" spans="1:10" x14ac:dyDescent="0.25">
      <c r="A18" s="4">
        <v>17</v>
      </c>
      <c r="B18" s="4" t="s">
        <v>3049</v>
      </c>
      <c r="C18" s="4" t="s">
        <v>3048</v>
      </c>
      <c r="D18" s="4">
        <v>2181</v>
      </c>
      <c r="E18" s="4" t="s">
        <v>34</v>
      </c>
      <c r="F18" s="4">
        <v>5.7750000000000004</v>
      </c>
      <c r="G18" s="4" t="s">
        <v>473</v>
      </c>
      <c r="H18" s="4" t="s">
        <v>55</v>
      </c>
      <c r="I18" s="6" t="str">
        <f t="shared" si="0"/>
        <v>Ostschweiz</v>
      </c>
      <c r="J18" s="4" t="s">
        <v>3047</v>
      </c>
    </row>
    <row r="19" spans="1:10" x14ac:dyDescent="0.25">
      <c r="A19" s="4">
        <v>18</v>
      </c>
      <c r="B19" s="4" t="s">
        <v>3046</v>
      </c>
      <c r="C19" s="4" t="s">
        <v>3045</v>
      </c>
      <c r="D19" s="4">
        <v>2289</v>
      </c>
      <c r="E19" s="4" t="s">
        <v>34</v>
      </c>
      <c r="F19" s="4">
        <v>5.702</v>
      </c>
      <c r="G19" s="4" t="s">
        <v>40</v>
      </c>
      <c r="H19" s="4" t="s">
        <v>30</v>
      </c>
      <c r="I19" s="6" t="str">
        <f t="shared" si="0"/>
        <v>Westschweiz</v>
      </c>
      <c r="J19" s="4" t="s">
        <v>3044</v>
      </c>
    </row>
    <row r="20" spans="1:10" x14ac:dyDescent="0.25">
      <c r="A20" s="4">
        <v>19</v>
      </c>
      <c r="B20" s="4" t="s">
        <v>3043</v>
      </c>
      <c r="C20" s="4" t="s">
        <v>25</v>
      </c>
      <c r="D20" s="4">
        <v>2368</v>
      </c>
      <c r="E20" s="4" t="s">
        <v>34</v>
      </c>
      <c r="F20" s="4">
        <v>5.633</v>
      </c>
      <c r="G20" s="4" t="s">
        <v>213</v>
      </c>
      <c r="H20" s="4" t="s">
        <v>86</v>
      </c>
      <c r="I20" s="6" t="str">
        <f t="shared" si="0"/>
        <v>Westschweiz</v>
      </c>
      <c r="J20" s="4" t="s">
        <v>3042</v>
      </c>
    </row>
    <row r="21" spans="1:10" x14ac:dyDescent="0.25">
      <c r="A21" s="4">
        <v>20</v>
      </c>
      <c r="B21" s="4" t="s">
        <v>1166</v>
      </c>
      <c r="C21" s="4" t="s">
        <v>448</v>
      </c>
      <c r="D21" s="4">
        <v>2440</v>
      </c>
      <c r="E21" s="4" t="s">
        <v>34</v>
      </c>
      <c r="F21" s="4">
        <v>5.5819999999999999</v>
      </c>
      <c r="G21" s="4" t="s">
        <v>524</v>
      </c>
      <c r="H21" s="4" t="s">
        <v>26</v>
      </c>
      <c r="I21" s="6" t="str">
        <f t="shared" si="0"/>
        <v>Ostschweiz</v>
      </c>
      <c r="J21" s="4" t="s">
        <v>3041</v>
      </c>
    </row>
    <row r="22" spans="1:10" x14ac:dyDescent="0.25">
      <c r="A22" s="4">
        <v>21</v>
      </c>
      <c r="B22" s="4" t="s">
        <v>3040</v>
      </c>
      <c r="C22" s="4" t="s">
        <v>2760</v>
      </c>
      <c r="D22" s="4">
        <v>2527</v>
      </c>
      <c r="E22" s="4" t="s">
        <v>34</v>
      </c>
      <c r="F22" s="4">
        <v>5.5259999999999998</v>
      </c>
      <c r="G22" s="4" t="s">
        <v>155</v>
      </c>
      <c r="H22" s="4" t="s">
        <v>5</v>
      </c>
      <c r="I22" s="6" t="str">
        <f t="shared" si="0"/>
        <v>Zentralschweiz</v>
      </c>
      <c r="J22" s="4" t="s">
        <v>3039</v>
      </c>
    </row>
    <row r="23" spans="1:10" x14ac:dyDescent="0.25">
      <c r="A23" s="4">
        <v>22</v>
      </c>
      <c r="B23" s="4" t="s">
        <v>1813</v>
      </c>
      <c r="C23" s="4" t="s">
        <v>773</v>
      </c>
      <c r="D23" s="4">
        <v>2560</v>
      </c>
      <c r="E23" s="4" t="s">
        <v>28</v>
      </c>
      <c r="F23" s="4">
        <v>5.5030000000000001</v>
      </c>
      <c r="G23" s="4" t="s">
        <v>763</v>
      </c>
      <c r="H23" s="4" t="s">
        <v>70</v>
      </c>
      <c r="I23" s="6" t="str">
        <f t="shared" si="0"/>
        <v>Zentralschweiz</v>
      </c>
      <c r="J23" s="4" t="s">
        <v>3038</v>
      </c>
    </row>
    <row r="24" spans="1:10" x14ac:dyDescent="0.25">
      <c r="A24" s="4">
        <v>23</v>
      </c>
      <c r="B24" s="4" t="s">
        <v>3037</v>
      </c>
      <c r="C24" s="4" t="s">
        <v>178</v>
      </c>
      <c r="D24" s="4">
        <v>2701</v>
      </c>
      <c r="E24" s="4" t="s">
        <v>28</v>
      </c>
      <c r="F24" s="4">
        <v>5.4169999999999998</v>
      </c>
      <c r="G24" s="4" t="s">
        <v>532</v>
      </c>
      <c r="H24" s="4" t="s">
        <v>50</v>
      </c>
      <c r="I24" s="6" t="str">
        <f t="shared" si="0"/>
        <v>Zentralschweiz</v>
      </c>
      <c r="J24" s="4" t="s">
        <v>3036</v>
      </c>
    </row>
    <row r="25" spans="1:10" x14ac:dyDescent="0.25">
      <c r="A25" s="4">
        <v>24</v>
      </c>
      <c r="B25" s="4" t="s">
        <v>2261</v>
      </c>
      <c r="C25" s="4" t="s">
        <v>430</v>
      </c>
      <c r="D25" s="4">
        <v>2722</v>
      </c>
      <c r="E25" s="4" t="s">
        <v>28</v>
      </c>
      <c r="F25" s="4">
        <v>5.4059999999999997</v>
      </c>
      <c r="G25" s="4" t="s">
        <v>68</v>
      </c>
      <c r="H25" s="4" t="s">
        <v>20</v>
      </c>
      <c r="I25" s="6" t="str">
        <f t="shared" si="0"/>
        <v>Südschweiz</v>
      </c>
      <c r="J25" s="4" t="s">
        <v>3035</v>
      </c>
    </row>
    <row r="26" spans="1:10" x14ac:dyDescent="0.25">
      <c r="A26" s="4">
        <v>25</v>
      </c>
      <c r="B26" s="4" t="s">
        <v>3034</v>
      </c>
      <c r="C26" s="4" t="s">
        <v>120</v>
      </c>
      <c r="D26" s="4">
        <v>2923</v>
      </c>
      <c r="E26" s="4" t="s">
        <v>28</v>
      </c>
      <c r="F26" s="4">
        <v>5.2939999999999996</v>
      </c>
      <c r="G26" s="4" t="s">
        <v>103</v>
      </c>
      <c r="H26" s="4" t="s">
        <v>23</v>
      </c>
      <c r="I26" s="6" t="str">
        <f t="shared" si="0"/>
        <v>Westschweiz</v>
      </c>
      <c r="J26" s="4" t="s">
        <v>3033</v>
      </c>
    </row>
    <row r="27" spans="1:10" x14ac:dyDescent="0.25">
      <c r="A27" s="4">
        <v>26</v>
      </c>
      <c r="B27" s="4" t="s">
        <v>3032</v>
      </c>
      <c r="C27" s="4" t="s">
        <v>2355</v>
      </c>
      <c r="D27" s="4">
        <v>3005</v>
      </c>
      <c r="E27" s="4" t="s">
        <v>28</v>
      </c>
      <c r="F27" s="4">
        <v>5.2510000000000003</v>
      </c>
      <c r="G27" s="4" t="s">
        <v>481</v>
      </c>
      <c r="H27" s="4" t="s">
        <v>86</v>
      </c>
      <c r="I27" s="6" t="str">
        <f t="shared" si="0"/>
        <v>Westschweiz</v>
      </c>
      <c r="J27" s="4" t="s">
        <v>3031</v>
      </c>
    </row>
    <row r="28" spans="1:10" x14ac:dyDescent="0.25">
      <c r="A28" s="4">
        <v>27</v>
      </c>
      <c r="B28" s="4" t="s">
        <v>3030</v>
      </c>
      <c r="C28" s="4" t="s">
        <v>717</v>
      </c>
      <c r="D28" s="4">
        <v>3085</v>
      </c>
      <c r="E28" s="4" t="s">
        <v>28</v>
      </c>
      <c r="F28" s="4">
        <v>5.21</v>
      </c>
      <c r="G28" s="4" t="s">
        <v>57</v>
      </c>
      <c r="H28" s="4" t="s">
        <v>26</v>
      </c>
      <c r="I28" s="6" t="str">
        <f t="shared" si="0"/>
        <v>Ostschweiz</v>
      </c>
      <c r="J28" s="4" t="s">
        <v>3029</v>
      </c>
    </row>
    <row r="29" spans="1:10" x14ac:dyDescent="0.25">
      <c r="A29" s="4">
        <v>28</v>
      </c>
      <c r="B29" s="4" t="s">
        <v>2339</v>
      </c>
      <c r="C29" s="4" t="s">
        <v>2203</v>
      </c>
      <c r="D29" s="4">
        <v>3133</v>
      </c>
      <c r="E29" s="4" t="s">
        <v>28</v>
      </c>
      <c r="F29" s="4">
        <v>5.1870000000000003</v>
      </c>
      <c r="G29" s="4" t="s">
        <v>57</v>
      </c>
      <c r="H29" s="4" t="s">
        <v>26</v>
      </c>
      <c r="I29" s="6" t="str">
        <f t="shared" si="0"/>
        <v>Ostschweiz</v>
      </c>
      <c r="J29" s="4" t="s">
        <v>3028</v>
      </c>
    </row>
    <row r="30" spans="1:10" x14ac:dyDescent="0.25">
      <c r="A30" s="4">
        <v>29</v>
      </c>
      <c r="B30" s="4" t="s">
        <v>1169</v>
      </c>
      <c r="C30" s="4" t="s">
        <v>474</v>
      </c>
      <c r="D30" s="4">
        <v>3163</v>
      </c>
      <c r="E30" s="4" t="s">
        <v>28</v>
      </c>
      <c r="F30" s="4">
        <v>5.1719999999999997</v>
      </c>
      <c r="G30" s="4" t="s">
        <v>220</v>
      </c>
      <c r="H30" s="4" t="s">
        <v>81</v>
      </c>
      <c r="I30" s="6" t="str">
        <f t="shared" si="0"/>
        <v>Ostschweiz</v>
      </c>
      <c r="J30" s="4" t="s">
        <v>3027</v>
      </c>
    </row>
    <row r="31" spans="1:10" x14ac:dyDescent="0.25">
      <c r="A31" s="4">
        <v>30</v>
      </c>
      <c r="B31" s="4" t="s">
        <v>2294</v>
      </c>
      <c r="C31" s="4" t="s">
        <v>75</v>
      </c>
      <c r="D31" s="4">
        <v>3199</v>
      </c>
      <c r="E31" s="4" t="s">
        <v>28</v>
      </c>
      <c r="F31" s="4">
        <v>5.157</v>
      </c>
      <c r="G31" s="4" t="s">
        <v>51</v>
      </c>
      <c r="H31" s="4" t="s">
        <v>5</v>
      </c>
      <c r="I31" s="6" t="str">
        <f t="shared" si="0"/>
        <v>Zentralschweiz</v>
      </c>
      <c r="J31" s="4" t="s">
        <v>3026</v>
      </c>
    </row>
    <row r="32" spans="1:10" x14ac:dyDescent="0.25">
      <c r="A32" s="4">
        <v>31</v>
      </c>
      <c r="B32" s="4" t="s">
        <v>1489</v>
      </c>
      <c r="C32" s="4" t="s">
        <v>281</v>
      </c>
      <c r="D32" s="4">
        <v>3224</v>
      </c>
      <c r="E32" s="4" t="s">
        <v>28</v>
      </c>
      <c r="F32" s="4">
        <v>5.1420000000000003</v>
      </c>
      <c r="G32" s="4" t="s">
        <v>1433</v>
      </c>
      <c r="H32" s="4" t="s">
        <v>113</v>
      </c>
      <c r="I32" s="6" t="str">
        <f t="shared" si="0"/>
        <v>Mittelland</v>
      </c>
      <c r="J32" s="4" t="s">
        <v>3025</v>
      </c>
    </row>
    <row r="33" spans="1:10" x14ac:dyDescent="0.25">
      <c r="A33" s="4">
        <v>32</v>
      </c>
      <c r="B33" s="4" t="s">
        <v>1727</v>
      </c>
      <c r="C33" s="4" t="s">
        <v>619</v>
      </c>
      <c r="D33" s="4">
        <v>3238</v>
      </c>
      <c r="E33" s="4" t="s">
        <v>28</v>
      </c>
      <c r="F33" s="4">
        <v>5.1379999999999999</v>
      </c>
      <c r="G33" s="4" t="s">
        <v>213</v>
      </c>
      <c r="H33" s="4" t="s">
        <v>86</v>
      </c>
      <c r="I33" s="6" t="str">
        <f t="shared" si="0"/>
        <v>Westschweiz</v>
      </c>
      <c r="J33" s="4" t="s">
        <v>3024</v>
      </c>
    </row>
    <row r="34" spans="1:10" x14ac:dyDescent="0.25">
      <c r="A34" s="4">
        <v>33</v>
      </c>
      <c r="B34" s="4" t="s">
        <v>1810</v>
      </c>
      <c r="C34" s="4" t="s">
        <v>75</v>
      </c>
      <c r="D34" s="4">
        <v>3297</v>
      </c>
      <c r="E34" s="4" t="s">
        <v>28</v>
      </c>
      <c r="F34" s="4">
        <v>5.1159999999999997</v>
      </c>
      <c r="G34" s="4" t="s">
        <v>367</v>
      </c>
      <c r="H34" s="4" t="s">
        <v>8</v>
      </c>
      <c r="I34" s="6" t="str">
        <f t="shared" ref="I34:I65" si="1">IF(OR(H34="Zürichsee/Linth Tennis",H34="Ostschweiz Tennis",H34="Thurgau Tennis",H34="Graubünden Tennis"),"Ostschweiz",IF(OR(H34="Aargauischer Tennisverband",H34="Schaffhausen Tennis",H34="Zug Tennis",H34="Zürich Tennis",H34="Tennis Zentralschweiz"),"Zentralschweiz",IF(OR(H34="Tennis Region Basel",H34="Solothurn Tennis",H34="Biel/Bienne Seeland Tennis",H34="Bern Tennis",H34="Berner Oberland Tennis"),"Mittelland",IF(OR(,H34="FRIJUNE Tennis",H34="Vaud Tennis",H34="Genève Tennis",H34="Valais Tennis"),"Westschweiz",IF(OR(,H34="Tennis Ticino"),"Südschweiz",0)))))</f>
        <v>Mittelland</v>
      </c>
      <c r="J34" s="4" t="s">
        <v>3023</v>
      </c>
    </row>
    <row r="35" spans="1:10" x14ac:dyDescent="0.25">
      <c r="A35" s="4">
        <v>34</v>
      </c>
      <c r="B35" s="4" t="s">
        <v>3022</v>
      </c>
      <c r="C35" s="4" t="s">
        <v>837</v>
      </c>
      <c r="D35" s="4">
        <v>3404</v>
      </c>
      <c r="E35" s="4" t="s">
        <v>28</v>
      </c>
      <c r="F35" s="4">
        <v>5.0670000000000002</v>
      </c>
      <c r="G35" s="4" t="s">
        <v>713</v>
      </c>
      <c r="H35" s="4" t="s">
        <v>50</v>
      </c>
      <c r="I35" s="6" t="str">
        <f t="shared" si="1"/>
        <v>Zentralschweiz</v>
      </c>
      <c r="J35" s="4" t="s">
        <v>3021</v>
      </c>
    </row>
    <row r="36" spans="1:10" x14ac:dyDescent="0.25">
      <c r="A36" s="4">
        <v>35</v>
      </c>
      <c r="B36" s="4" t="s">
        <v>1788</v>
      </c>
      <c r="C36" s="4" t="s">
        <v>292</v>
      </c>
      <c r="D36" s="4">
        <v>3413</v>
      </c>
      <c r="E36" s="4" t="s">
        <v>28</v>
      </c>
      <c r="F36" s="4">
        <v>5.0620000000000003</v>
      </c>
      <c r="G36" s="4" t="s">
        <v>151</v>
      </c>
      <c r="H36" s="4" t="s">
        <v>26</v>
      </c>
      <c r="I36" s="6" t="str">
        <f t="shared" si="1"/>
        <v>Ostschweiz</v>
      </c>
      <c r="J36" s="4" t="s">
        <v>3020</v>
      </c>
    </row>
    <row r="37" spans="1:10" x14ac:dyDescent="0.25">
      <c r="A37" s="4">
        <v>36</v>
      </c>
      <c r="B37" s="4" t="s">
        <v>3019</v>
      </c>
      <c r="C37" s="4" t="s">
        <v>1827</v>
      </c>
      <c r="D37" s="4">
        <v>3573</v>
      </c>
      <c r="E37" s="4" t="s">
        <v>28</v>
      </c>
      <c r="F37" s="4">
        <v>4.9930000000000003</v>
      </c>
      <c r="G37" s="4" t="s">
        <v>253</v>
      </c>
      <c r="H37" s="4" t="s">
        <v>86</v>
      </c>
      <c r="I37" s="6" t="str">
        <f t="shared" si="1"/>
        <v>Westschweiz</v>
      </c>
      <c r="J37" s="4" t="s">
        <v>3018</v>
      </c>
    </row>
    <row r="38" spans="1:10" x14ac:dyDescent="0.25">
      <c r="A38" s="4">
        <v>37</v>
      </c>
      <c r="B38" s="4" t="s">
        <v>3017</v>
      </c>
      <c r="C38" s="4" t="s">
        <v>3016</v>
      </c>
      <c r="D38" s="4">
        <v>3681</v>
      </c>
      <c r="E38" s="4" t="s">
        <v>28</v>
      </c>
      <c r="F38" s="4">
        <v>4.9390000000000001</v>
      </c>
      <c r="G38" s="4" t="s">
        <v>594</v>
      </c>
      <c r="H38" s="4" t="s">
        <v>50</v>
      </c>
      <c r="I38" s="6" t="str">
        <f t="shared" si="1"/>
        <v>Zentralschweiz</v>
      </c>
      <c r="J38" s="4" t="s">
        <v>3015</v>
      </c>
    </row>
    <row r="39" spans="1:10" x14ac:dyDescent="0.25">
      <c r="A39" s="4">
        <v>38</v>
      </c>
      <c r="B39" s="4" t="s">
        <v>2336</v>
      </c>
      <c r="C39" s="4" t="s">
        <v>883</v>
      </c>
      <c r="D39" s="4">
        <v>3684</v>
      </c>
      <c r="E39" s="4" t="s">
        <v>28</v>
      </c>
      <c r="F39" s="4">
        <v>4.9370000000000003</v>
      </c>
      <c r="G39" s="4" t="s">
        <v>24</v>
      </c>
      <c r="H39" s="4" t="s">
        <v>5</v>
      </c>
      <c r="I39" s="6" t="str">
        <f t="shared" si="1"/>
        <v>Zentralschweiz</v>
      </c>
      <c r="J39" s="4" t="s">
        <v>3014</v>
      </c>
    </row>
    <row r="40" spans="1:10" x14ac:dyDescent="0.25">
      <c r="A40" s="4">
        <v>39</v>
      </c>
      <c r="B40" s="4" t="s">
        <v>3013</v>
      </c>
      <c r="C40" s="4" t="s">
        <v>728</v>
      </c>
      <c r="D40" s="4">
        <v>3706</v>
      </c>
      <c r="E40" s="4" t="s">
        <v>28</v>
      </c>
      <c r="F40" s="4">
        <v>4.9279999999999999</v>
      </c>
      <c r="G40" s="4" t="s">
        <v>544</v>
      </c>
      <c r="H40" s="4" t="s">
        <v>50</v>
      </c>
      <c r="I40" s="6" t="str">
        <f t="shared" si="1"/>
        <v>Zentralschweiz</v>
      </c>
      <c r="J40" s="4" t="s">
        <v>3012</v>
      </c>
    </row>
    <row r="41" spans="1:10" x14ac:dyDescent="0.25">
      <c r="A41" s="4">
        <v>40</v>
      </c>
      <c r="B41" s="4" t="s">
        <v>3011</v>
      </c>
      <c r="C41" s="4" t="s">
        <v>337</v>
      </c>
      <c r="D41" s="4">
        <v>3713</v>
      </c>
      <c r="E41" s="4" t="s">
        <v>28</v>
      </c>
      <c r="F41" s="4">
        <v>4.9260000000000002</v>
      </c>
      <c r="G41" s="4" t="s">
        <v>781</v>
      </c>
      <c r="H41" s="4" t="s">
        <v>35</v>
      </c>
      <c r="I41" s="6" t="str">
        <f t="shared" si="1"/>
        <v>Zentralschweiz</v>
      </c>
      <c r="J41" s="4" t="s">
        <v>3010</v>
      </c>
    </row>
    <row r="42" spans="1:10" x14ac:dyDescent="0.25">
      <c r="A42" s="4">
        <v>41</v>
      </c>
      <c r="B42" s="4" t="s">
        <v>1042</v>
      </c>
      <c r="C42" s="4" t="s">
        <v>459</v>
      </c>
      <c r="D42" s="4">
        <v>3778</v>
      </c>
      <c r="E42" s="4" t="s">
        <v>28</v>
      </c>
      <c r="F42" s="4">
        <v>4.8959999999999999</v>
      </c>
      <c r="G42" s="4" t="s">
        <v>306</v>
      </c>
      <c r="H42" s="4" t="s">
        <v>122</v>
      </c>
      <c r="I42" s="6" t="str">
        <f t="shared" si="1"/>
        <v>Mittelland</v>
      </c>
      <c r="J42" s="4" t="s">
        <v>3009</v>
      </c>
    </row>
    <row r="43" spans="1:10" x14ac:dyDescent="0.25">
      <c r="A43" s="4">
        <v>42</v>
      </c>
      <c r="B43" s="4" t="s">
        <v>3008</v>
      </c>
      <c r="C43" s="4" t="s">
        <v>157</v>
      </c>
      <c r="D43" s="4">
        <v>3803</v>
      </c>
      <c r="E43" s="4" t="s">
        <v>28</v>
      </c>
      <c r="F43" s="4">
        <v>4.8849999999999998</v>
      </c>
      <c r="G43" s="4" t="s">
        <v>51</v>
      </c>
      <c r="H43" s="4" t="s">
        <v>5</v>
      </c>
      <c r="I43" s="6" t="str">
        <f t="shared" si="1"/>
        <v>Zentralschweiz</v>
      </c>
      <c r="J43" s="4" t="s">
        <v>3007</v>
      </c>
    </row>
    <row r="44" spans="1:10" x14ac:dyDescent="0.25">
      <c r="A44" s="4">
        <v>43</v>
      </c>
      <c r="B44" s="4" t="s">
        <v>817</v>
      </c>
      <c r="C44" s="4" t="s">
        <v>145</v>
      </c>
      <c r="D44" s="4">
        <v>3821</v>
      </c>
      <c r="E44" s="4" t="s">
        <v>28</v>
      </c>
      <c r="F44" s="4">
        <v>4.8760000000000003</v>
      </c>
      <c r="G44" s="4" t="s">
        <v>369</v>
      </c>
      <c r="H44" s="4" t="s">
        <v>13</v>
      </c>
      <c r="I44" s="6">
        <f t="shared" si="1"/>
        <v>0</v>
      </c>
      <c r="J44" s="4" t="s">
        <v>3006</v>
      </c>
    </row>
    <row r="45" spans="1:10" x14ac:dyDescent="0.25">
      <c r="A45" s="4">
        <v>44</v>
      </c>
      <c r="B45" s="4" t="s">
        <v>1558</v>
      </c>
      <c r="C45" s="4" t="s">
        <v>115</v>
      </c>
      <c r="D45" s="4">
        <v>3891</v>
      </c>
      <c r="E45" s="4" t="s">
        <v>28</v>
      </c>
      <c r="F45" s="4">
        <v>4.8449999999999998</v>
      </c>
      <c r="G45" s="4" t="s">
        <v>947</v>
      </c>
      <c r="H45" s="4" t="s">
        <v>16</v>
      </c>
      <c r="I45" s="6" t="str">
        <f t="shared" si="1"/>
        <v>Mittelland</v>
      </c>
      <c r="J45" s="4" t="s">
        <v>3005</v>
      </c>
    </row>
    <row r="46" spans="1:10" x14ac:dyDescent="0.25">
      <c r="A46" s="4">
        <v>45</v>
      </c>
      <c r="B46" s="4" t="s">
        <v>2189</v>
      </c>
      <c r="C46" s="4" t="s">
        <v>840</v>
      </c>
      <c r="D46" s="4">
        <v>4094</v>
      </c>
      <c r="E46" s="4" t="s">
        <v>28</v>
      </c>
      <c r="F46" s="4">
        <v>4.7640000000000002</v>
      </c>
      <c r="G46" s="4" t="s">
        <v>849</v>
      </c>
      <c r="H46" s="4" t="s">
        <v>81</v>
      </c>
      <c r="I46" s="6" t="str">
        <f t="shared" si="1"/>
        <v>Ostschweiz</v>
      </c>
      <c r="J46" s="4" t="s">
        <v>3004</v>
      </c>
    </row>
    <row r="47" spans="1:10" x14ac:dyDescent="0.25">
      <c r="A47" s="4">
        <v>46</v>
      </c>
      <c r="B47" s="4" t="s">
        <v>3003</v>
      </c>
      <c r="C47" s="4" t="s">
        <v>3002</v>
      </c>
      <c r="D47" s="4">
        <v>4155</v>
      </c>
      <c r="E47" s="4" t="s">
        <v>28</v>
      </c>
      <c r="F47" s="4">
        <v>4.742</v>
      </c>
      <c r="G47" s="4" t="s">
        <v>735</v>
      </c>
      <c r="H47" s="4" t="s">
        <v>30</v>
      </c>
      <c r="I47" s="6" t="str">
        <f t="shared" si="1"/>
        <v>Westschweiz</v>
      </c>
      <c r="J47" s="4" t="s">
        <v>3001</v>
      </c>
    </row>
    <row r="48" spans="1:10" x14ac:dyDescent="0.25">
      <c r="A48" s="4">
        <v>47</v>
      </c>
      <c r="B48" s="4" t="s">
        <v>3000</v>
      </c>
      <c r="C48" s="4" t="s">
        <v>214</v>
      </c>
      <c r="D48" s="4">
        <v>4171</v>
      </c>
      <c r="E48" s="4" t="s">
        <v>28</v>
      </c>
      <c r="F48" s="4">
        <v>4.7370000000000001</v>
      </c>
      <c r="G48" s="4" t="s">
        <v>375</v>
      </c>
      <c r="H48" s="4" t="s">
        <v>50</v>
      </c>
      <c r="I48" s="6" t="str">
        <f t="shared" si="1"/>
        <v>Zentralschweiz</v>
      </c>
      <c r="J48" s="4" t="s">
        <v>2999</v>
      </c>
    </row>
    <row r="49" spans="1:10" x14ac:dyDescent="0.25">
      <c r="A49" s="4">
        <v>48</v>
      </c>
      <c r="B49" s="4" t="s">
        <v>2357</v>
      </c>
      <c r="C49" s="4" t="s">
        <v>335</v>
      </c>
      <c r="D49" s="4">
        <v>4193</v>
      </c>
      <c r="E49" s="4" t="s">
        <v>28</v>
      </c>
      <c r="F49" s="4">
        <v>4.7290000000000001</v>
      </c>
      <c r="G49" s="4" t="s">
        <v>396</v>
      </c>
      <c r="H49" s="4" t="s">
        <v>23</v>
      </c>
      <c r="I49" s="6" t="str">
        <f t="shared" si="1"/>
        <v>Westschweiz</v>
      </c>
      <c r="J49" s="4" t="s">
        <v>2998</v>
      </c>
    </row>
    <row r="50" spans="1:10" x14ac:dyDescent="0.25">
      <c r="A50" s="4">
        <v>49</v>
      </c>
      <c r="B50" s="4" t="s">
        <v>244</v>
      </c>
      <c r="C50" s="4" t="s">
        <v>39</v>
      </c>
      <c r="D50" s="4">
        <v>4225</v>
      </c>
      <c r="E50" s="4" t="s">
        <v>28</v>
      </c>
      <c r="F50" s="4">
        <v>4.7169999999999996</v>
      </c>
      <c r="G50" s="4" t="s">
        <v>103</v>
      </c>
      <c r="H50" s="4" t="s">
        <v>23</v>
      </c>
      <c r="I50" s="6" t="str">
        <f t="shared" si="1"/>
        <v>Westschweiz</v>
      </c>
      <c r="J50" s="4" t="s">
        <v>2997</v>
      </c>
    </row>
    <row r="51" spans="1:10" x14ac:dyDescent="0.25">
      <c r="A51" s="4">
        <v>50</v>
      </c>
      <c r="B51" s="4" t="s">
        <v>469</v>
      </c>
      <c r="C51" s="4" t="s">
        <v>96</v>
      </c>
      <c r="D51" s="4">
        <v>4297</v>
      </c>
      <c r="E51" s="4" t="s">
        <v>28</v>
      </c>
      <c r="F51" s="4">
        <v>4.6920000000000002</v>
      </c>
      <c r="G51" s="4" t="s">
        <v>253</v>
      </c>
      <c r="H51" s="4" t="s">
        <v>86</v>
      </c>
      <c r="I51" s="6" t="str">
        <f t="shared" si="1"/>
        <v>Westschweiz</v>
      </c>
      <c r="J51" s="4" t="s">
        <v>2996</v>
      </c>
    </row>
    <row r="52" spans="1:10" x14ac:dyDescent="0.25">
      <c r="A52" s="4">
        <v>51</v>
      </c>
      <c r="B52" s="4" t="s">
        <v>1801</v>
      </c>
      <c r="C52" s="4" t="s">
        <v>214</v>
      </c>
      <c r="D52" s="4">
        <v>4317</v>
      </c>
      <c r="E52" s="4" t="s">
        <v>28</v>
      </c>
      <c r="F52" s="4">
        <v>4.6879999999999997</v>
      </c>
      <c r="G52" s="4" t="s">
        <v>362</v>
      </c>
      <c r="H52" s="4" t="s">
        <v>23</v>
      </c>
      <c r="I52" s="6" t="str">
        <f t="shared" si="1"/>
        <v>Westschweiz</v>
      </c>
      <c r="J52" s="4" t="s">
        <v>2995</v>
      </c>
    </row>
    <row r="53" spans="1:10" x14ac:dyDescent="0.25">
      <c r="A53" s="4">
        <v>52</v>
      </c>
      <c r="B53" s="4" t="s">
        <v>1469</v>
      </c>
      <c r="C53" s="4" t="s">
        <v>2994</v>
      </c>
      <c r="D53" s="4">
        <v>4374</v>
      </c>
      <c r="E53" s="4" t="s">
        <v>28</v>
      </c>
      <c r="F53" s="4">
        <v>4.6689999999999996</v>
      </c>
      <c r="G53" s="4" t="s">
        <v>1433</v>
      </c>
      <c r="H53" s="4" t="s">
        <v>113</v>
      </c>
      <c r="I53" s="6" t="str">
        <f t="shared" si="1"/>
        <v>Mittelland</v>
      </c>
      <c r="J53" s="4" t="s">
        <v>2993</v>
      </c>
    </row>
    <row r="54" spans="1:10" x14ac:dyDescent="0.25">
      <c r="A54" s="4">
        <v>53</v>
      </c>
      <c r="B54" s="4" t="s">
        <v>2992</v>
      </c>
      <c r="C54" s="4" t="s">
        <v>571</v>
      </c>
      <c r="D54" s="4">
        <v>4398</v>
      </c>
      <c r="E54" s="4" t="s">
        <v>28</v>
      </c>
      <c r="F54" s="4">
        <v>4.6619999999999999</v>
      </c>
      <c r="G54" s="4" t="s">
        <v>724</v>
      </c>
      <c r="H54" s="4" t="s">
        <v>20</v>
      </c>
      <c r="I54" s="6" t="str">
        <f t="shared" si="1"/>
        <v>Südschweiz</v>
      </c>
      <c r="J54" s="4" t="s">
        <v>2991</v>
      </c>
    </row>
    <row r="55" spans="1:10" x14ac:dyDescent="0.25">
      <c r="A55" s="4">
        <v>54</v>
      </c>
      <c r="B55" s="4" t="s">
        <v>1346</v>
      </c>
      <c r="C55" s="4" t="s">
        <v>1830</v>
      </c>
      <c r="D55" s="4">
        <v>4431</v>
      </c>
      <c r="E55" s="4" t="s">
        <v>28</v>
      </c>
      <c r="F55" s="4">
        <v>4.6520000000000001</v>
      </c>
      <c r="G55" s="4" t="s">
        <v>37</v>
      </c>
      <c r="H55" s="4" t="s">
        <v>30</v>
      </c>
      <c r="I55" s="6" t="str">
        <f t="shared" si="1"/>
        <v>Westschweiz</v>
      </c>
      <c r="J55" s="4" t="s">
        <v>2990</v>
      </c>
    </row>
    <row r="56" spans="1:10" x14ac:dyDescent="0.25">
      <c r="A56" s="4">
        <v>55</v>
      </c>
      <c r="B56" s="4" t="s">
        <v>2989</v>
      </c>
      <c r="C56" s="4" t="s">
        <v>148</v>
      </c>
      <c r="D56" s="4">
        <v>4532</v>
      </c>
      <c r="E56" s="4" t="s">
        <v>28</v>
      </c>
      <c r="F56" s="4">
        <v>4.6150000000000002</v>
      </c>
      <c r="G56" s="4" t="s">
        <v>135</v>
      </c>
      <c r="H56" s="4" t="s">
        <v>136</v>
      </c>
      <c r="I56" s="6" t="str">
        <f t="shared" si="1"/>
        <v>Zentralschweiz</v>
      </c>
      <c r="J56" s="4" t="s">
        <v>2988</v>
      </c>
    </row>
    <row r="57" spans="1:10" x14ac:dyDescent="0.25">
      <c r="A57" s="4">
        <v>56</v>
      </c>
      <c r="B57" s="4" t="s">
        <v>1288</v>
      </c>
      <c r="C57" s="4" t="s">
        <v>1148</v>
      </c>
      <c r="D57" s="4">
        <v>4565</v>
      </c>
      <c r="E57" s="4" t="s">
        <v>28</v>
      </c>
      <c r="F57" s="4">
        <v>4.601</v>
      </c>
      <c r="G57" s="4" t="s">
        <v>915</v>
      </c>
      <c r="H57" s="4" t="s">
        <v>5</v>
      </c>
      <c r="I57" s="6" t="str">
        <f t="shared" si="1"/>
        <v>Zentralschweiz</v>
      </c>
      <c r="J57" s="4" t="s">
        <v>2987</v>
      </c>
    </row>
    <row r="58" spans="1:10" x14ac:dyDescent="0.25">
      <c r="A58" s="4">
        <v>57</v>
      </c>
      <c r="B58" s="4" t="s">
        <v>2186</v>
      </c>
      <c r="C58" s="4" t="s">
        <v>2986</v>
      </c>
      <c r="D58" s="4">
        <v>4591</v>
      </c>
      <c r="E58" s="4" t="s">
        <v>28</v>
      </c>
      <c r="F58" s="4">
        <v>4.5919999999999996</v>
      </c>
      <c r="G58" s="4" t="s">
        <v>204</v>
      </c>
      <c r="H58" s="4" t="s">
        <v>50</v>
      </c>
      <c r="I58" s="6" t="str">
        <f t="shared" si="1"/>
        <v>Zentralschweiz</v>
      </c>
      <c r="J58" s="4" t="s">
        <v>2985</v>
      </c>
    </row>
    <row r="59" spans="1:10" x14ac:dyDescent="0.25">
      <c r="A59" s="4">
        <v>58</v>
      </c>
      <c r="B59" s="9" t="s">
        <v>164</v>
      </c>
      <c r="C59" s="9" t="s">
        <v>258</v>
      </c>
      <c r="D59" s="4">
        <v>4600</v>
      </c>
      <c r="E59" s="4" t="s">
        <v>28</v>
      </c>
      <c r="F59" s="4">
        <v>4.59</v>
      </c>
      <c r="G59" s="4" t="s">
        <v>127</v>
      </c>
      <c r="H59" s="4" t="s">
        <v>16</v>
      </c>
      <c r="I59" s="6" t="str">
        <f t="shared" si="1"/>
        <v>Mittelland</v>
      </c>
      <c r="J59" s="4" t="s">
        <v>2984</v>
      </c>
    </row>
    <row r="60" spans="1:10" x14ac:dyDescent="0.25">
      <c r="A60" s="4">
        <v>59</v>
      </c>
      <c r="B60" s="4" t="s">
        <v>2983</v>
      </c>
      <c r="C60" s="4" t="s">
        <v>75</v>
      </c>
      <c r="D60" s="4">
        <v>4709</v>
      </c>
      <c r="E60" s="4" t="s">
        <v>28</v>
      </c>
      <c r="F60" s="4">
        <v>4.548</v>
      </c>
      <c r="G60" s="4" t="s">
        <v>503</v>
      </c>
      <c r="H60" s="4" t="s">
        <v>136</v>
      </c>
      <c r="I60" s="6" t="str">
        <f t="shared" si="1"/>
        <v>Zentralschweiz</v>
      </c>
      <c r="J60" s="4" t="s">
        <v>2982</v>
      </c>
    </row>
    <row r="61" spans="1:10" x14ac:dyDescent="0.25">
      <c r="A61" s="4">
        <v>60</v>
      </c>
      <c r="B61" s="4" t="s">
        <v>2981</v>
      </c>
      <c r="C61" s="4" t="s">
        <v>121</v>
      </c>
      <c r="D61" s="4">
        <v>4737</v>
      </c>
      <c r="E61" s="4" t="s">
        <v>28</v>
      </c>
      <c r="F61" s="4">
        <v>4.5380000000000003</v>
      </c>
      <c r="G61" s="4" t="s">
        <v>135</v>
      </c>
      <c r="H61" s="4" t="s">
        <v>136</v>
      </c>
      <c r="I61" s="6" t="str">
        <f t="shared" si="1"/>
        <v>Zentralschweiz</v>
      </c>
      <c r="J61" s="4" t="s">
        <v>2980</v>
      </c>
    </row>
    <row r="62" spans="1:10" x14ac:dyDescent="0.25">
      <c r="A62" s="4">
        <v>61</v>
      </c>
      <c r="B62" s="4" t="s">
        <v>2979</v>
      </c>
      <c r="C62" s="4" t="s">
        <v>120</v>
      </c>
      <c r="D62" s="4">
        <v>5020</v>
      </c>
      <c r="E62" s="4" t="s">
        <v>28</v>
      </c>
      <c r="F62" s="4">
        <v>4.4340000000000002</v>
      </c>
      <c r="G62" s="4" t="s">
        <v>433</v>
      </c>
      <c r="H62" s="4" t="s">
        <v>5</v>
      </c>
      <c r="I62" s="6" t="str">
        <f t="shared" si="1"/>
        <v>Zentralschweiz</v>
      </c>
      <c r="J62" s="4" t="s">
        <v>2978</v>
      </c>
    </row>
    <row r="63" spans="1:10" x14ac:dyDescent="0.25">
      <c r="A63" s="4">
        <v>62</v>
      </c>
      <c r="B63" s="4" t="s">
        <v>2977</v>
      </c>
      <c r="C63" s="4" t="s">
        <v>300</v>
      </c>
      <c r="D63" s="4">
        <v>5194</v>
      </c>
      <c r="E63" s="4" t="s">
        <v>14</v>
      </c>
      <c r="F63" s="4">
        <v>4.3810000000000002</v>
      </c>
      <c r="G63" s="4" t="s">
        <v>667</v>
      </c>
      <c r="H63" s="4" t="s">
        <v>5</v>
      </c>
      <c r="I63" s="6" t="str">
        <f t="shared" si="1"/>
        <v>Zentralschweiz</v>
      </c>
      <c r="J63" s="4" t="s">
        <v>2976</v>
      </c>
    </row>
    <row r="64" spans="1:10" x14ac:dyDescent="0.25">
      <c r="A64" s="4">
        <v>63</v>
      </c>
      <c r="B64" s="4" t="s">
        <v>1744</v>
      </c>
      <c r="C64" s="4" t="s">
        <v>1284</v>
      </c>
      <c r="D64" s="4">
        <v>5279</v>
      </c>
      <c r="E64" s="4" t="s">
        <v>14</v>
      </c>
      <c r="F64" s="4">
        <v>4.3499999999999996</v>
      </c>
      <c r="G64" s="4" t="s">
        <v>338</v>
      </c>
      <c r="H64" s="4" t="s">
        <v>8</v>
      </c>
      <c r="I64" s="6" t="str">
        <f t="shared" si="1"/>
        <v>Mittelland</v>
      </c>
      <c r="J64" s="4" t="s">
        <v>2975</v>
      </c>
    </row>
    <row r="65" spans="1:10" x14ac:dyDescent="0.25">
      <c r="A65" s="4">
        <v>64</v>
      </c>
      <c r="B65" s="4" t="s">
        <v>2974</v>
      </c>
      <c r="C65" s="4" t="s">
        <v>422</v>
      </c>
      <c r="D65" s="4">
        <v>5293</v>
      </c>
      <c r="E65" s="4" t="s">
        <v>14</v>
      </c>
      <c r="F65" s="4">
        <v>4.3449999999999998</v>
      </c>
      <c r="G65" s="4" t="s">
        <v>921</v>
      </c>
      <c r="H65" s="4" t="s">
        <v>5</v>
      </c>
      <c r="I65" s="6" t="str">
        <f t="shared" si="1"/>
        <v>Zentralschweiz</v>
      </c>
      <c r="J65" s="4" t="s">
        <v>2973</v>
      </c>
    </row>
    <row r="66" spans="1:10" x14ac:dyDescent="0.25">
      <c r="A66" s="4">
        <v>65</v>
      </c>
      <c r="B66" s="4" t="s">
        <v>2972</v>
      </c>
      <c r="C66" s="4" t="s">
        <v>2971</v>
      </c>
      <c r="D66" s="4">
        <v>5333</v>
      </c>
      <c r="E66" s="4" t="s">
        <v>14</v>
      </c>
      <c r="F66" s="4">
        <v>4.3330000000000002</v>
      </c>
      <c r="G66" s="4" t="s">
        <v>203</v>
      </c>
      <c r="H66" s="4" t="s">
        <v>50</v>
      </c>
      <c r="I66" s="6" t="str">
        <f t="shared" ref="I66:I97" si="2">IF(OR(H66="Zürichsee/Linth Tennis",H66="Ostschweiz Tennis",H66="Thurgau Tennis",H66="Graubünden Tennis"),"Ostschweiz",IF(OR(H66="Aargauischer Tennisverband",H66="Schaffhausen Tennis",H66="Zug Tennis",H66="Zürich Tennis",H66="Tennis Zentralschweiz"),"Zentralschweiz",IF(OR(H66="Tennis Region Basel",H66="Solothurn Tennis",H66="Biel/Bienne Seeland Tennis",H66="Bern Tennis",H66="Berner Oberland Tennis"),"Mittelland",IF(OR(,H66="FRIJUNE Tennis",H66="Vaud Tennis",H66="Genève Tennis",H66="Valais Tennis"),"Westschweiz",IF(OR(,H66="Tennis Ticino"),"Südschweiz",0)))))</f>
        <v>Zentralschweiz</v>
      </c>
      <c r="J66" s="4" t="s">
        <v>2970</v>
      </c>
    </row>
    <row r="67" spans="1:10" x14ac:dyDescent="0.25">
      <c r="A67" s="4">
        <v>66</v>
      </c>
      <c r="B67" s="4" t="s">
        <v>1810</v>
      </c>
      <c r="C67" s="4" t="s">
        <v>361</v>
      </c>
      <c r="D67" s="4">
        <v>5405</v>
      </c>
      <c r="E67" s="4" t="s">
        <v>14</v>
      </c>
      <c r="F67" s="4">
        <v>4.3120000000000003</v>
      </c>
      <c r="G67" s="4" t="s">
        <v>367</v>
      </c>
      <c r="H67" s="4" t="s">
        <v>8</v>
      </c>
      <c r="I67" s="6" t="str">
        <f t="shared" si="2"/>
        <v>Mittelland</v>
      </c>
      <c r="J67" s="4" t="s">
        <v>2969</v>
      </c>
    </row>
    <row r="68" spans="1:10" x14ac:dyDescent="0.25">
      <c r="A68" s="4">
        <v>67</v>
      </c>
      <c r="B68" s="4" t="s">
        <v>2968</v>
      </c>
      <c r="C68" s="4" t="s">
        <v>2757</v>
      </c>
      <c r="D68" s="4">
        <v>5451</v>
      </c>
      <c r="E68" s="4" t="s">
        <v>14</v>
      </c>
      <c r="F68" s="4">
        <v>4.2960000000000003</v>
      </c>
      <c r="G68" s="4" t="s">
        <v>51</v>
      </c>
      <c r="H68" s="4" t="s">
        <v>5</v>
      </c>
      <c r="I68" s="6" t="str">
        <f t="shared" si="2"/>
        <v>Zentralschweiz</v>
      </c>
      <c r="J68" s="4" t="s">
        <v>2967</v>
      </c>
    </row>
    <row r="69" spans="1:10" x14ac:dyDescent="0.25">
      <c r="A69" s="4">
        <v>68</v>
      </c>
      <c r="B69" s="9" t="s">
        <v>1808</v>
      </c>
      <c r="C69" s="9" t="s">
        <v>699</v>
      </c>
      <c r="D69" s="4">
        <v>5493</v>
      </c>
      <c r="E69" s="4" t="s">
        <v>14</v>
      </c>
      <c r="F69" s="4">
        <v>4.282</v>
      </c>
      <c r="G69" s="4" t="s">
        <v>171</v>
      </c>
      <c r="H69" s="4" t="s">
        <v>23</v>
      </c>
      <c r="I69" s="6" t="str">
        <f t="shared" si="2"/>
        <v>Westschweiz</v>
      </c>
      <c r="J69" s="4" t="s">
        <v>2966</v>
      </c>
    </row>
    <row r="70" spans="1:10" x14ac:dyDescent="0.25">
      <c r="A70" s="4">
        <v>69</v>
      </c>
      <c r="B70" s="9" t="s">
        <v>2470</v>
      </c>
      <c r="C70" s="9" t="s">
        <v>977</v>
      </c>
      <c r="D70" s="4">
        <v>5584</v>
      </c>
      <c r="E70" s="4" t="s">
        <v>14</v>
      </c>
      <c r="F70" s="4">
        <v>4.2569999999999997</v>
      </c>
      <c r="G70" s="4" t="s">
        <v>665</v>
      </c>
      <c r="H70" s="4" t="s">
        <v>20</v>
      </c>
      <c r="I70" s="6" t="str">
        <f t="shared" si="2"/>
        <v>Südschweiz</v>
      </c>
      <c r="J70" s="4" t="s">
        <v>2965</v>
      </c>
    </row>
    <row r="71" spans="1:10" x14ac:dyDescent="0.25">
      <c r="A71" s="4">
        <v>70</v>
      </c>
      <c r="B71" s="4" t="s">
        <v>1397</v>
      </c>
      <c r="C71" s="4" t="s">
        <v>883</v>
      </c>
      <c r="D71" s="4">
        <v>5635</v>
      </c>
      <c r="E71" s="4" t="s">
        <v>14</v>
      </c>
      <c r="F71" s="4">
        <v>4.2409999999999997</v>
      </c>
      <c r="G71" s="4" t="s">
        <v>562</v>
      </c>
      <c r="H71" s="4" t="s">
        <v>55</v>
      </c>
      <c r="I71" s="6" t="str">
        <f t="shared" si="2"/>
        <v>Ostschweiz</v>
      </c>
      <c r="J71" s="4" t="s">
        <v>2964</v>
      </c>
    </row>
    <row r="72" spans="1:10" x14ac:dyDescent="0.25">
      <c r="A72" s="4">
        <v>71</v>
      </c>
      <c r="B72" s="9" t="s">
        <v>1369</v>
      </c>
      <c r="C72" s="9" t="s">
        <v>231</v>
      </c>
      <c r="D72" s="4">
        <v>5753</v>
      </c>
      <c r="E72" s="4" t="s">
        <v>14</v>
      </c>
      <c r="F72" s="4">
        <v>4.2089999999999996</v>
      </c>
      <c r="G72" s="4" t="s">
        <v>135</v>
      </c>
      <c r="H72" s="4" t="s">
        <v>136</v>
      </c>
      <c r="I72" s="6" t="str">
        <f t="shared" si="2"/>
        <v>Zentralschweiz</v>
      </c>
      <c r="J72" s="4" t="s">
        <v>2963</v>
      </c>
    </row>
    <row r="73" spans="1:10" x14ac:dyDescent="0.25">
      <c r="A73" s="4">
        <v>72</v>
      </c>
      <c r="B73" s="4" t="s">
        <v>2001</v>
      </c>
      <c r="C73" s="4" t="s">
        <v>216</v>
      </c>
      <c r="D73" s="4">
        <v>6018</v>
      </c>
      <c r="E73" s="4" t="s">
        <v>14</v>
      </c>
      <c r="F73" s="4">
        <v>4.1319999999999997</v>
      </c>
      <c r="G73" s="4" t="s">
        <v>360</v>
      </c>
      <c r="H73" s="4" t="s">
        <v>8</v>
      </c>
      <c r="I73" s="6" t="str">
        <f t="shared" si="2"/>
        <v>Mittelland</v>
      </c>
      <c r="J73" s="4" t="s">
        <v>2962</v>
      </c>
    </row>
    <row r="74" spans="1:10" x14ac:dyDescent="0.25">
      <c r="A74" s="4">
        <v>73</v>
      </c>
      <c r="B74" s="4" t="s">
        <v>1795</v>
      </c>
      <c r="C74" s="4" t="s">
        <v>596</v>
      </c>
      <c r="D74" s="4">
        <v>6055</v>
      </c>
      <c r="E74" s="4" t="s">
        <v>14</v>
      </c>
      <c r="F74" s="4">
        <v>4.1239999999999997</v>
      </c>
      <c r="G74" s="4" t="s">
        <v>856</v>
      </c>
      <c r="H74" s="4" t="s">
        <v>113</v>
      </c>
      <c r="I74" s="6" t="str">
        <f t="shared" si="2"/>
        <v>Mittelland</v>
      </c>
      <c r="J74" s="4" t="s">
        <v>2961</v>
      </c>
    </row>
    <row r="75" spans="1:10" x14ac:dyDescent="0.25">
      <c r="A75" s="4">
        <v>74</v>
      </c>
      <c r="B75" s="4" t="s">
        <v>2342</v>
      </c>
      <c r="C75" s="4" t="s">
        <v>2960</v>
      </c>
      <c r="D75" s="4">
        <v>6128</v>
      </c>
      <c r="E75" s="4" t="s">
        <v>14</v>
      </c>
      <c r="F75" s="4">
        <v>4.1020000000000003</v>
      </c>
      <c r="G75" s="4" t="s">
        <v>863</v>
      </c>
      <c r="H75" s="4" t="s">
        <v>77</v>
      </c>
      <c r="I75" s="6" t="str">
        <f t="shared" si="2"/>
        <v>Mittelland</v>
      </c>
      <c r="J75" s="4" t="s">
        <v>2959</v>
      </c>
    </row>
    <row r="76" spans="1:10" x14ac:dyDescent="0.25">
      <c r="A76" s="4">
        <v>75</v>
      </c>
      <c r="B76" s="4" t="s">
        <v>1332</v>
      </c>
      <c r="C76" s="4" t="s">
        <v>370</v>
      </c>
      <c r="D76" s="4">
        <v>6227</v>
      </c>
      <c r="E76" s="4" t="s">
        <v>14</v>
      </c>
      <c r="F76" s="4">
        <v>4.0750000000000002</v>
      </c>
      <c r="G76" s="4" t="s">
        <v>251</v>
      </c>
      <c r="H76" s="4" t="s">
        <v>23</v>
      </c>
      <c r="I76" s="6" t="str">
        <f t="shared" si="2"/>
        <v>Westschweiz</v>
      </c>
      <c r="J76" s="4" t="s">
        <v>2958</v>
      </c>
    </row>
    <row r="77" spans="1:10" x14ac:dyDescent="0.25">
      <c r="A77" s="4">
        <v>76</v>
      </c>
      <c r="B77" s="4" t="s">
        <v>2957</v>
      </c>
      <c r="C77" s="4" t="s">
        <v>356</v>
      </c>
      <c r="D77" s="4">
        <v>6247</v>
      </c>
      <c r="E77" s="4" t="s">
        <v>14</v>
      </c>
      <c r="F77" s="4">
        <v>4.0679999999999996</v>
      </c>
      <c r="G77" s="4" t="s">
        <v>708</v>
      </c>
      <c r="H77" s="4" t="s">
        <v>12</v>
      </c>
      <c r="I77" s="6" t="str">
        <f t="shared" si="2"/>
        <v>Westschweiz</v>
      </c>
      <c r="J77" s="4" t="s">
        <v>2956</v>
      </c>
    </row>
    <row r="78" spans="1:10" x14ac:dyDescent="0.25">
      <c r="A78" s="4">
        <v>77</v>
      </c>
      <c r="B78" s="9" t="s">
        <v>2955</v>
      </c>
      <c r="C78" s="9" t="s">
        <v>1158</v>
      </c>
      <c r="D78" s="4">
        <v>6260</v>
      </c>
      <c r="E78" s="4" t="s">
        <v>14</v>
      </c>
      <c r="F78" s="4">
        <v>4.0640000000000001</v>
      </c>
      <c r="G78" s="4" t="s">
        <v>698</v>
      </c>
      <c r="H78" s="4" t="s">
        <v>86</v>
      </c>
      <c r="I78" s="6" t="str">
        <f t="shared" si="2"/>
        <v>Westschweiz</v>
      </c>
      <c r="J78" s="4" t="s">
        <v>2954</v>
      </c>
    </row>
    <row r="79" spans="1:10" x14ac:dyDescent="0.25">
      <c r="A79" s="4">
        <v>78</v>
      </c>
      <c r="B79" s="4" t="s">
        <v>2953</v>
      </c>
      <c r="C79" s="4" t="s">
        <v>120</v>
      </c>
      <c r="D79" s="4">
        <v>6302</v>
      </c>
      <c r="E79" s="4" t="s">
        <v>14</v>
      </c>
      <c r="F79" s="4">
        <v>4.0519999999999996</v>
      </c>
      <c r="G79" s="4" t="s">
        <v>343</v>
      </c>
      <c r="H79" s="4" t="s">
        <v>86</v>
      </c>
      <c r="I79" s="6" t="str">
        <f t="shared" si="2"/>
        <v>Westschweiz</v>
      </c>
      <c r="J79" s="4" t="s">
        <v>2952</v>
      </c>
    </row>
    <row r="80" spans="1:10" x14ac:dyDescent="0.25">
      <c r="A80" s="4">
        <v>79</v>
      </c>
      <c r="B80" s="9" t="s">
        <v>164</v>
      </c>
      <c r="C80" s="9" t="s">
        <v>1116</v>
      </c>
      <c r="D80" s="4">
        <v>6338</v>
      </c>
      <c r="E80" s="4" t="s">
        <v>14</v>
      </c>
      <c r="F80" s="4">
        <v>4.0430000000000001</v>
      </c>
      <c r="G80" s="4" t="s">
        <v>37</v>
      </c>
      <c r="H80" s="4" t="s">
        <v>30</v>
      </c>
      <c r="I80" s="6" t="str">
        <f t="shared" si="2"/>
        <v>Westschweiz</v>
      </c>
      <c r="J80" s="4" t="s">
        <v>2951</v>
      </c>
    </row>
    <row r="81" spans="1:10" x14ac:dyDescent="0.25">
      <c r="A81" s="4">
        <v>80</v>
      </c>
      <c r="B81" s="9" t="s">
        <v>1389</v>
      </c>
      <c r="C81" s="9" t="s">
        <v>400</v>
      </c>
      <c r="D81" s="4">
        <v>6352</v>
      </c>
      <c r="E81" s="4" t="s">
        <v>14</v>
      </c>
      <c r="F81" s="4">
        <v>4.0380000000000003</v>
      </c>
      <c r="G81" s="4" t="s">
        <v>205</v>
      </c>
      <c r="H81" s="4" t="s">
        <v>113</v>
      </c>
      <c r="I81" s="6" t="str">
        <f t="shared" si="2"/>
        <v>Mittelland</v>
      </c>
      <c r="J81" s="4" t="s">
        <v>2950</v>
      </c>
    </row>
    <row r="82" spans="1:10" x14ac:dyDescent="0.25">
      <c r="A82" s="4">
        <v>81</v>
      </c>
      <c r="B82" s="4" t="s">
        <v>672</v>
      </c>
      <c r="C82" s="4" t="s">
        <v>487</v>
      </c>
      <c r="D82" s="4">
        <v>6386</v>
      </c>
      <c r="E82" s="4" t="s">
        <v>14</v>
      </c>
      <c r="F82" s="4">
        <v>4.0309999999999997</v>
      </c>
      <c r="G82" s="4" t="s">
        <v>40</v>
      </c>
      <c r="H82" s="4" t="s">
        <v>30</v>
      </c>
      <c r="I82" s="6" t="str">
        <f t="shared" si="2"/>
        <v>Westschweiz</v>
      </c>
      <c r="J82" s="4" t="s">
        <v>2949</v>
      </c>
    </row>
    <row r="83" spans="1:10" x14ac:dyDescent="0.25">
      <c r="A83" s="4">
        <v>82</v>
      </c>
      <c r="B83" s="4" t="s">
        <v>1464</v>
      </c>
      <c r="C83" s="4" t="s">
        <v>1353</v>
      </c>
      <c r="D83" s="4">
        <v>6392</v>
      </c>
      <c r="E83" s="4" t="s">
        <v>14</v>
      </c>
      <c r="F83" s="4">
        <v>4.0289999999999999</v>
      </c>
      <c r="G83" s="4" t="s">
        <v>526</v>
      </c>
      <c r="H83" s="4" t="s">
        <v>81</v>
      </c>
      <c r="I83" s="6" t="str">
        <f t="shared" si="2"/>
        <v>Ostschweiz</v>
      </c>
      <c r="J83" s="4" t="s">
        <v>2948</v>
      </c>
    </row>
    <row r="84" spans="1:10" x14ac:dyDescent="0.25">
      <c r="A84" s="4">
        <v>83</v>
      </c>
      <c r="B84" s="9" t="s">
        <v>850</v>
      </c>
      <c r="C84" s="9" t="s">
        <v>2947</v>
      </c>
      <c r="D84" s="4">
        <v>6453</v>
      </c>
      <c r="E84" s="4" t="s">
        <v>14</v>
      </c>
      <c r="F84" s="4">
        <v>4.0140000000000002</v>
      </c>
      <c r="G84" s="4" t="s">
        <v>764</v>
      </c>
      <c r="H84" s="4" t="s">
        <v>70</v>
      </c>
      <c r="I84" s="6" t="str">
        <f t="shared" si="2"/>
        <v>Zentralschweiz</v>
      </c>
      <c r="J84" s="4" t="s">
        <v>2946</v>
      </c>
    </row>
    <row r="85" spans="1:10" x14ac:dyDescent="0.25">
      <c r="A85" s="4">
        <v>84</v>
      </c>
      <c r="B85" s="9" t="s">
        <v>2945</v>
      </c>
      <c r="C85" s="9" t="s">
        <v>368</v>
      </c>
      <c r="D85" s="4">
        <v>6596</v>
      </c>
      <c r="E85" s="4" t="s">
        <v>14</v>
      </c>
      <c r="F85" s="4">
        <v>3.9820000000000002</v>
      </c>
      <c r="G85" s="4" t="s">
        <v>516</v>
      </c>
      <c r="H85" s="4" t="s">
        <v>26</v>
      </c>
      <c r="I85" s="6" t="str">
        <f t="shared" si="2"/>
        <v>Ostschweiz</v>
      </c>
      <c r="J85" s="4" t="s">
        <v>2944</v>
      </c>
    </row>
    <row r="86" spans="1:10" x14ac:dyDescent="0.25">
      <c r="A86" s="4">
        <v>85</v>
      </c>
      <c r="B86" s="4" t="s">
        <v>1214</v>
      </c>
      <c r="C86" s="4" t="s">
        <v>45</v>
      </c>
      <c r="D86" s="4">
        <v>6675</v>
      </c>
      <c r="E86" s="4" t="s">
        <v>14</v>
      </c>
      <c r="F86" s="4">
        <v>3.956</v>
      </c>
      <c r="G86" s="4" t="s">
        <v>137</v>
      </c>
      <c r="H86" s="4" t="s">
        <v>30</v>
      </c>
      <c r="I86" s="6" t="str">
        <f t="shared" si="2"/>
        <v>Westschweiz</v>
      </c>
      <c r="J86" s="4" t="s">
        <v>2943</v>
      </c>
    </row>
    <row r="87" spans="1:10" x14ac:dyDescent="0.25">
      <c r="A87" s="4">
        <v>86</v>
      </c>
      <c r="B87" s="9" t="s">
        <v>2942</v>
      </c>
      <c r="C87" s="9" t="s">
        <v>541</v>
      </c>
      <c r="D87" s="4">
        <v>6690</v>
      </c>
      <c r="E87" s="4" t="s">
        <v>14</v>
      </c>
      <c r="F87" s="4">
        <v>3.9510000000000001</v>
      </c>
      <c r="G87" s="4" t="s">
        <v>276</v>
      </c>
      <c r="H87" s="4" t="s">
        <v>70</v>
      </c>
      <c r="I87" s="6" t="str">
        <f t="shared" si="2"/>
        <v>Zentralschweiz</v>
      </c>
      <c r="J87" s="4" t="s">
        <v>2941</v>
      </c>
    </row>
    <row r="88" spans="1:10" x14ac:dyDescent="0.25">
      <c r="A88" s="4">
        <v>87</v>
      </c>
      <c r="B88" s="4" t="s">
        <v>1791</v>
      </c>
      <c r="C88" s="4" t="s">
        <v>471</v>
      </c>
      <c r="D88" s="4">
        <v>6758</v>
      </c>
      <c r="E88" s="4" t="s">
        <v>14</v>
      </c>
      <c r="F88" s="4">
        <v>3.9369999999999998</v>
      </c>
      <c r="G88" s="4" t="s">
        <v>561</v>
      </c>
      <c r="H88" s="4" t="s">
        <v>122</v>
      </c>
      <c r="I88" s="6" t="str">
        <f t="shared" si="2"/>
        <v>Mittelland</v>
      </c>
      <c r="J88" s="4" t="s">
        <v>2940</v>
      </c>
    </row>
    <row r="89" spans="1:10" x14ac:dyDescent="0.25">
      <c r="A89" s="4">
        <v>88</v>
      </c>
      <c r="B89" s="4" t="s">
        <v>744</v>
      </c>
      <c r="C89" s="4" t="s">
        <v>363</v>
      </c>
      <c r="D89" s="4">
        <v>6828</v>
      </c>
      <c r="E89" s="4" t="s">
        <v>14</v>
      </c>
      <c r="F89" s="4">
        <v>3.92</v>
      </c>
      <c r="G89" s="4" t="s">
        <v>334</v>
      </c>
      <c r="H89" s="4" t="s">
        <v>5</v>
      </c>
      <c r="I89" s="6" t="str">
        <f t="shared" si="2"/>
        <v>Zentralschweiz</v>
      </c>
      <c r="J89" s="4" t="s">
        <v>2939</v>
      </c>
    </row>
    <row r="90" spans="1:10" x14ac:dyDescent="0.25">
      <c r="A90" s="4">
        <v>89</v>
      </c>
      <c r="B90" s="9" t="s">
        <v>531</v>
      </c>
      <c r="C90" s="9" t="s">
        <v>82</v>
      </c>
      <c r="D90" s="4">
        <v>6859</v>
      </c>
      <c r="E90" s="4" t="s">
        <v>14</v>
      </c>
      <c r="F90" s="4">
        <v>3.9119999999999999</v>
      </c>
      <c r="G90" s="4" t="s">
        <v>532</v>
      </c>
      <c r="H90" s="4" t="s">
        <v>50</v>
      </c>
      <c r="I90" s="6" t="str">
        <f t="shared" si="2"/>
        <v>Zentralschweiz</v>
      </c>
      <c r="J90" s="4" t="s">
        <v>2938</v>
      </c>
    </row>
    <row r="91" spans="1:10" x14ac:dyDescent="0.25">
      <c r="A91" s="4">
        <v>90</v>
      </c>
      <c r="B91" s="4" t="s">
        <v>817</v>
      </c>
      <c r="C91" s="4" t="s">
        <v>148</v>
      </c>
      <c r="D91" s="4">
        <v>6988</v>
      </c>
      <c r="E91" s="4" t="s">
        <v>14</v>
      </c>
      <c r="F91" s="4">
        <v>3.883</v>
      </c>
      <c r="G91" s="4" t="s">
        <v>473</v>
      </c>
      <c r="H91" s="4" t="s">
        <v>55</v>
      </c>
      <c r="I91" s="6" t="str">
        <f t="shared" si="2"/>
        <v>Ostschweiz</v>
      </c>
      <c r="J91" s="4" t="s">
        <v>2937</v>
      </c>
    </row>
    <row r="92" spans="1:10" x14ac:dyDescent="0.25">
      <c r="A92" s="4">
        <v>91</v>
      </c>
      <c r="B92" s="4" t="s">
        <v>2936</v>
      </c>
      <c r="C92" s="4" t="s">
        <v>494</v>
      </c>
      <c r="D92" s="4">
        <v>7052</v>
      </c>
      <c r="E92" s="4" t="s">
        <v>14</v>
      </c>
      <c r="F92" s="4">
        <v>3.87</v>
      </c>
      <c r="G92" s="4" t="s">
        <v>57</v>
      </c>
      <c r="H92" s="4" t="s">
        <v>26</v>
      </c>
      <c r="I92" s="6" t="str">
        <f t="shared" si="2"/>
        <v>Ostschweiz</v>
      </c>
      <c r="J92" s="4" t="s">
        <v>2935</v>
      </c>
    </row>
    <row r="93" spans="1:10" x14ac:dyDescent="0.25">
      <c r="A93" s="4">
        <v>92</v>
      </c>
      <c r="B93" s="9" t="s">
        <v>2934</v>
      </c>
      <c r="C93" s="9" t="s">
        <v>341</v>
      </c>
      <c r="D93" s="4">
        <v>7072</v>
      </c>
      <c r="E93" s="4" t="s">
        <v>14</v>
      </c>
      <c r="F93" s="4">
        <v>3.867</v>
      </c>
      <c r="G93" s="4" t="s">
        <v>253</v>
      </c>
      <c r="H93" s="4" t="s">
        <v>86</v>
      </c>
      <c r="I93" s="6" t="str">
        <f t="shared" si="2"/>
        <v>Westschweiz</v>
      </c>
      <c r="J93" s="4" t="s">
        <v>2933</v>
      </c>
    </row>
    <row r="94" spans="1:10" x14ac:dyDescent="0.25">
      <c r="A94" s="4">
        <v>93</v>
      </c>
      <c r="B94" s="4" t="s">
        <v>2932</v>
      </c>
      <c r="C94" s="4" t="s">
        <v>63</v>
      </c>
      <c r="D94" s="4">
        <v>7094</v>
      </c>
      <c r="E94" s="4" t="s">
        <v>14</v>
      </c>
      <c r="F94" s="4">
        <v>3.8620000000000001</v>
      </c>
      <c r="G94" s="4" t="s">
        <v>17</v>
      </c>
      <c r="H94" s="4" t="s">
        <v>5</v>
      </c>
      <c r="I94" s="6" t="str">
        <f t="shared" si="2"/>
        <v>Zentralschweiz</v>
      </c>
      <c r="J94" s="4" t="s">
        <v>2931</v>
      </c>
    </row>
    <row r="95" spans="1:10" x14ac:dyDescent="0.25">
      <c r="A95" s="4">
        <v>94</v>
      </c>
      <c r="B95" s="4" t="s">
        <v>2335</v>
      </c>
      <c r="C95" s="4" t="s">
        <v>61</v>
      </c>
      <c r="D95" s="4">
        <v>7104</v>
      </c>
      <c r="E95" s="4" t="s">
        <v>14</v>
      </c>
      <c r="F95" s="4">
        <v>3.859</v>
      </c>
      <c r="G95" s="4" t="s">
        <v>483</v>
      </c>
      <c r="H95" s="4" t="s">
        <v>86</v>
      </c>
      <c r="I95" s="6" t="str">
        <f t="shared" si="2"/>
        <v>Westschweiz</v>
      </c>
      <c r="J95" s="4" t="s">
        <v>2930</v>
      </c>
    </row>
    <row r="96" spans="1:10" x14ac:dyDescent="0.25">
      <c r="A96" s="4">
        <v>95</v>
      </c>
      <c r="B96" s="9" t="s">
        <v>2929</v>
      </c>
      <c r="C96" s="9" t="s">
        <v>2928</v>
      </c>
      <c r="D96" s="4">
        <v>7121</v>
      </c>
      <c r="E96" s="4" t="s">
        <v>14</v>
      </c>
      <c r="F96" s="4">
        <v>3.8559999999999999</v>
      </c>
      <c r="G96" s="4" t="s">
        <v>321</v>
      </c>
      <c r="H96" s="4" t="s">
        <v>86</v>
      </c>
      <c r="I96" s="6" t="str">
        <f t="shared" si="2"/>
        <v>Westschweiz</v>
      </c>
      <c r="J96" s="4" t="s">
        <v>2927</v>
      </c>
    </row>
    <row r="97" spans="1:10" x14ac:dyDescent="0.25">
      <c r="A97" s="4">
        <v>96</v>
      </c>
      <c r="B97" s="4" t="s">
        <v>2926</v>
      </c>
      <c r="C97" s="4" t="s">
        <v>1002</v>
      </c>
      <c r="D97" s="4">
        <v>7128</v>
      </c>
      <c r="E97" s="4" t="s">
        <v>14</v>
      </c>
      <c r="F97" s="4">
        <v>3.8540000000000001</v>
      </c>
      <c r="G97" s="4" t="s">
        <v>735</v>
      </c>
      <c r="H97" s="4" t="s">
        <v>30</v>
      </c>
      <c r="I97" s="6" t="str">
        <f t="shared" si="2"/>
        <v>Westschweiz</v>
      </c>
      <c r="J97" s="4" t="s">
        <v>2925</v>
      </c>
    </row>
    <row r="98" spans="1:10" x14ac:dyDescent="0.25">
      <c r="A98" s="4">
        <v>97</v>
      </c>
      <c r="B98" s="9" t="s">
        <v>961</v>
      </c>
      <c r="C98" s="9" t="s">
        <v>196</v>
      </c>
      <c r="D98" s="4">
        <v>7231</v>
      </c>
      <c r="E98" s="4" t="s">
        <v>14</v>
      </c>
      <c r="F98" s="4">
        <v>3.8250000000000002</v>
      </c>
      <c r="G98" s="4" t="s">
        <v>103</v>
      </c>
      <c r="H98" s="4" t="s">
        <v>23</v>
      </c>
      <c r="I98" s="6" t="str">
        <f t="shared" ref="I98:I129" si="3">IF(OR(H98="Zürichsee/Linth Tennis",H98="Ostschweiz Tennis",H98="Thurgau Tennis",H98="Graubünden Tennis"),"Ostschweiz",IF(OR(H98="Aargauischer Tennisverband",H98="Schaffhausen Tennis",H98="Zug Tennis",H98="Zürich Tennis",H98="Tennis Zentralschweiz"),"Zentralschweiz",IF(OR(H98="Tennis Region Basel",H98="Solothurn Tennis",H98="Biel/Bienne Seeland Tennis",H98="Bern Tennis",H98="Berner Oberland Tennis"),"Mittelland",IF(OR(,H98="FRIJUNE Tennis",H98="Vaud Tennis",H98="Genève Tennis",H98="Valais Tennis"),"Westschweiz",IF(OR(,H98="Tennis Ticino"),"Südschweiz",0)))))</f>
        <v>Westschweiz</v>
      </c>
      <c r="J98" s="4" t="s">
        <v>2924</v>
      </c>
    </row>
    <row r="99" spans="1:10" x14ac:dyDescent="0.25">
      <c r="A99" s="4">
        <v>98</v>
      </c>
      <c r="B99" s="4" t="s">
        <v>2923</v>
      </c>
      <c r="C99" s="4" t="s">
        <v>2922</v>
      </c>
      <c r="D99" s="4">
        <v>7261</v>
      </c>
      <c r="E99" s="4" t="s">
        <v>14</v>
      </c>
      <c r="F99" s="4">
        <v>3.8170000000000002</v>
      </c>
      <c r="G99" s="4" t="s">
        <v>266</v>
      </c>
      <c r="H99" s="4" t="s">
        <v>23</v>
      </c>
      <c r="I99" s="6" t="str">
        <f t="shared" si="3"/>
        <v>Westschweiz</v>
      </c>
      <c r="J99" s="4" t="s">
        <v>2921</v>
      </c>
    </row>
    <row r="100" spans="1:10" x14ac:dyDescent="0.25">
      <c r="A100" s="4">
        <v>99</v>
      </c>
      <c r="B100" s="4" t="s">
        <v>2345</v>
      </c>
      <c r="C100" s="4" t="s">
        <v>328</v>
      </c>
      <c r="D100" s="4">
        <v>7306</v>
      </c>
      <c r="E100" s="4" t="s">
        <v>14</v>
      </c>
      <c r="F100" s="4">
        <v>3.806</v>
      </c>
      <c r="G100" s="4" t="s">
        <v>150</v>
      </c>
      <c r="H100" s="4" t="s">
        <v>86</v>
      </c>
      <c r="I100" s="6" t="str">
        <f t="shared" si="3"/>
        <v>Westschweiz</v>
      </c>
      <c r="J100" s="4" t="s">
        <v>2920</v>
      </c>
    </row>
    <row r="101" spans="1:10" s="13" customFormat="1" x14ac:dyDescent="0.25">
      <c r="A101" s="13">
        <v>100</v>
      </c>
      <c r="B101" s="14" t="s">
        <v>1410</v>
      </c>
      <c r="C101" s="14" t="s">
        <v>2919</v>
      </c>
      <c r="D101" s="13">
        <v>7359</v>
      </c>
      <c r="E101" s="13" t="s">
        <v>14</v>
      </c>
      <c r="F101" s="13">
        <v>3.794</v>
      </c>
      <c r="G101" s="13" t="s">
        <v>489</v>
      </c>
      <c r="H101" s="13" t="s">
        <v>70</v>
      </c>
      <c r="I101" s="11" t="str">
        <f t="shared" si="3"/>
        <v>Zentralschweiz</v>
      </c>
      <c r="J101" s="13" t="s">
        <v>2918</v>
      </c>
    </row>
    <row r="102" spans="1:10" x14ac:dyDescent="0.25">
      <c r="A102" s="4">
        <v>101</v>
      </c>
      <c r="B102" s="4" t="s">
        <v>2917</v>
      </c>
      <c r="C102" s="4" t="s">
        <v>582</v>
      </c>
      <c r="D102" s="4">
        <v>7391</v>
      </c>
      <c r="E102" s="4" t="s">
        <v>14</v>
      </c>
      <c r="F102" s="4">
        <v>3.7850000000000001</v>
      </c>
      <c r="G102" s="4" t="s">
        <v>396</v>
      </c>
      <c r="H102" s="4" t="s">
        <v>23</v>
      </c>
      <c r="I102" s="6" t="str">
        <f t="shared" si="3"/>
        <v>Westschweiz</v>
      </c>
      <c r="J102" s="4" t="s">
        <v>2916</v>
      </c>
    </row>
    <row r="103" spans="1:10" x14ac:dyDescent="0.25">
      <c r="A103" s="4">
        <v>102</v>
      </c>
      <c r="B103" s="4" t="s">
        <v>1839</v>
      </c>
      <c r="C103" s="4" t="s">
        <v>255</v>
      </c>
      <c r="D103" s="4">
        <v>7400</v>
      </c>
      <c r="E103" s="4" t="s">
        <v>14</v>
      </c>
      <c r="F103" s="4">
        <v>3.782</v>
      </c>
      <c r="G103" s="4" t="s">
        <v>213</v>
      </c>
      <c r="H103" s="4" t="s">
        <v>86</v>
      </c>
      <c r="I103" s="6" t="str">
        <f t="shared" si="3"/>
        <v>Westschweiz</v>
      </c>
      <c r="J103" s="4" t="s">
        <v>2915</v>
      </c>
    </row>
    <row r="104" spans="1:10" x14ac:dyDescent="0.25">
      <c r="A104" s="4">
        <v>103</v>
      </c>
      <c r="B104" s="4" t="s">
        <v>2914</v>
      </c>
      <c r="C104" s="4" t="s">
        <v>399</v>
      </c>
      <c r="D104" s="4">
        <v>7425</v>
      </c>
      <c r="E104" s="4" t="s">
        <v>14</v>
      </c>
      <c r="F104" s="4">
        <v>3.7749999999999999</v>
      </c>
      <c r="G104" s="4" t="s">
        <v>110</v>
      </c>
      <c r="H104" s="4" t="s">
        <v>23</v>
      </c>
      <c r="I104" s="6" t="str">
        <f t="shared" si="3"/>
        <v>Westschweiz</v>
      </c>
      <c r="J104" s="4" t="s">
        <v>2913</v>
      </c>
    </row>
    <row r="105" spans="1:10" x14ac:dyDescent="0.25">
      <c r="A105" s="4">
        <v>104</v>
      </c>
      <c r="B105" s="4" t="s">
        <v>2912</v>
      </c>
      <c r="C105" s="4" t="s">
        <v>957</v>
      </c>
      <c r="D105" s="4">
        <v>7447</v>
      </c>
      <c r="E105" s="4" t="s">
        <v>14</v>
      </c>
      <c r="F105" s="4">
        <v>3.77</v>
      </c>
      <c r="G105" s="4" t="s">
        <v>168</v>
      </c>
      <c r="H105" s="4" t="s">
        <v>20</v>
      </c>
      <c r="I105" s="6" t="str">
        <f t="shared" si="3"/>
        <v>Südschweiz</v>
      </c>
      <c r="J105" s="4" t="s">
        <v>2911</v>
      </c>
    </row>
    <row r="106" spans="1:10" x14ac:dyDescent="0.25">
      <c r="A106" s="4">
        <v>105</v>
      </c>
      <c r="B106" s="4" t="s">
        <v>2910</v>
      </c>
      <c r="C106" s="4" t="s">
        <v>1598</v>
      </c>
      <c r="D106" s="4">
        <v>7452</v>
      </c>
      <c r="E106" s="4" t="s">
        <v>14</v>
      </c>
      <c r="F106" s="4">
        <v>3.7690000000000001</v>
      </c>
      <c r="G106" s="4" t="s">
        <v>644</v>
      </c>
      <c r="H106" s="4" t="s">
        <v>12</v>
      </c>
      <c r="I106" s="6" t="str">
        <f t="shared" si="3"/>
        <v>Westschweiz</v>
      </c>
      <c r="J106" s="4" t="s">
        <v>2909</v>
      </c>
    </row>
    <row r="107" spans="1:10" x14ac:dyDescent="0.25">
      <c r="A107" s="4">
        <v>106</v>
      </c>
      <c r="B107" s="4" t="s">
        <v>748</v>
      </c>
      <c r="C107" s="4" t="s">
        <v>259</v>
      </c>
      <c r="D107" s="4">
        <v>7544</v>
      </c>
      <c r="E107" s="4" t="s">
        <v>14</v>
      </c>
      <c r="F107" s="4">
        <v>3.75</v>
      </c>
      <c r="G107" s="4" t="s">
        <v>174</v>
      </c>
      <c r="H107" s="4" t="s">
        <v>8</v>
      </c>
      <c r="I107" s="6" t="str">
        <f t="shared" si="3"/>
        <v>Mittelland</v>
      </c>
      <c r="J107" s="4" t="s">
        <v>2908</v>
      </c>
    </row>
    <row r="108" spans="1:10" x14ac:dyDescent="0.25">
      <c r="A108" s="4">
        <v>107</v>
      </c>
      <c r="B108" s="4" t="s">
        <v>2907</v>
      </c>
      <c r="C108" s="4" t="s">
        <v>875</v>
      </c>
      <c r="D108" s="4">
        <v>7669</v>
      </c>
      <c r="E108" s="4" t="s">
        <v>14</v>
      </c>
      <c r="F108" s="4">
        <v>3.7189999999999999</v>
      </c>
      <c r="G108" s="4" t="s">
        <v>110</v>
      </c>
      <c r="H108" s="4" t="s">
        <v>23</v>
      </c>
      <c r="I108" s="6" t="str">
        <f t="shared" si="3"/>
        <v>Westschweiz</v>
      </c>
      <c r="J108" s="4" t="s">
        <v>2906</v>
      </c>
    </row>
    <row r="109" spans="1:10" x14ac:dyDescent="0.25">
      <c r="A109" s="4">
        <v>108</v>
      </c>
      <c r="B109" s="4" t="s">
        <v>2905</v>
      </c>
      <c r="C109" s="4" t="s">
        <v>2904</v>
      </c>
      <c r="D109" s="4">
        <v>7673</v>
      </c>
      <c r="E109" s="4" t="s">
        <v>14</v>
      </c>
      <c r="F109" s="4">
        <v>3.718</v>
      </c>
      <c r="G109" s="4" t="s">
        <v>304</v>
      </c>
      <c r="H109" s="4" t="s">
        <v>122</v>
      </c>
      <c r="I109" s="6" t="str">
        <f t="shared" si="3"/>
        <v>Mittelland</v>
      </c>
      <c r="J109" s="4" t="s">
        <v>2903</v>
      </c>
    </row>
    <row r="110" spans="1:10" x14ac:dyDescent="0.25">
      <c r="A110" s="4">
        <v>109</v>
      </c>
      <c r="B110" s="4" t="s">
        <v>2902</v>
      </c>
      <c r="C110" s="4" t="s">
        <v>289</v>
      </c>
      <c r="D110" s="4">
        <v>7821</v>
      </c>
      <c r="E110" s="4" t="s">
        <v>14</v>
      </c>
      <c r="F110" s="4">
        <v>3.6819999999999999</v>
      </c>
      <c r="G110" s="4" t="s">
        <v>40</v>
      </c>
      <c r="H110" s="4" t="s">
        <v>30</v>
      </c>
      <c r="I110" s="6" t="str">
        <f t="shared" si="3"/>
        <v>Westschweiz</v>
      </c>
      <c r="J110" s="4" t="s">
        <v>2901</v>
      </c>
    </row>
    <row r="111" spans="1:10" x14ac:dyDescent="0.25">
      <c r="A111" s="4">
        <v>110</v>
      </c>
      <c r="B111" s="4" t="s">
        <v>2193</v>
      </c>
      <c r="C111" s="4" t="s">
        <v>1556</v>
      </c>
      <c r="D111" s="4">
        <v>7833</v>
      </c>
      <c r="E111" s="4" t="s">
        <v>14</v>
      </c>
      <c r="F111" s="4">
        <v>3.6779999999999999</v>
      </c>
      <c r="G111" s="4" t="s">
        <v>19</v>
      </c>
      <c r="H111" s="4" t="s">
        <v>20</v>
      </c>
      <c r="I111" s="6" t="str">
        <f t="shared" si="3"/>
        <v>Südschweiz</v>
      </c>
      <c r="J111" s="4" t="s">
        <v>2900</v>
      </c>
    </row>
    <row r="112" spans="1:10" x14ac:dyDescent="0.25">
      <c r="A112" s="4">
        <v>111</v>
      </c>
      <c r="B112" s="4" t="s">
        <v>2899</v>
      </c>
      <c r="C112" s="4" t="s">
        <v>2898</v>
      </c>
      <c r="D112" s="4">
        <v>7835</v>
      </c>
      <c r="E112" s="4" t="s">
        <v>14</v>
      </c>
      <c r="F112" s="4">
        <v>3.6779999999999999</v>
      </c>
      <c r="G112" s="4" t="s">
        <v>57</v>
      </c>
      <c r="H112" s="4" t="s">
        <v>26</v>
      </c>
      <c r="I112" s="6" t="str">
        <f t="shared" si="3"/>
        <v>Ostschweiz</v>
      </c>
      <c r="J112" s="4" t="s">
        <v>2897</v>
      </c>
    </row>
    <row r="113" spans="1:10" x14ac:dyDescent="0.25">
      <c r="A113" s="4">
        <v>112</v>
      </c>
      <c r="B113" s="4" t="s">
        <v>774</v>
      </c>
      <c r="C113" s="4" t="s">
        <v>1184</v>
      </c>
      <c r="D113" s="4">
        <v>8043</v>
      </c>
      <c r="E113" s="4" t="s">
        <v>14</v>
      </c>
      <c r="F113" s="4">
        <v>3.625</v>
      </c>
      <c r="G113" s="4" t="s">
        <v>698</v>
      </c>
      <c r="H113" s="4" t="s">
        <v>86</v>
      </c>
      <c r="I113" s="6" t="str">
        <f t="shared" si="3"/>
        <v>Westschweiz</v>
      </c>
      <c r="J113" s="4" t="s">
        <v>2896</v>
      </c>
    </row>
    <row r="114" spans="1:10" x14ac:dyDescent="0.25">
      <c r="A114" s="4">
        <v>113</v>
      </c>
      <c r="B114" s="4" t="s">
        <v>1405</v>
      </c>
      <c r="C114" s="4" t="s">
        <v>242</v>
      </c>
      <c r="D114" s="4">
        <v>8072</v>
      </c>
      <c r="E114" s="4" t="s">
        <v>14</v>
      </c>
      <c r="F114" s="4">
        <v>3.6190000000000002</v>
      </c>
      <c r="G114" s="4" t="s">
        <v>583</v>
      </c>
      <c r="H114" s="4" t="s">
        <v>35</v>
      </c>
      <c r="I114" s="6" t="str">
        <f t="shared" si="3"/>
        <v>Zentralschweiz</v>
      </c>
      <c r="J114" s="4" t="s">
        <v>2895</v>
      </c>
    </row>
    <row r="115" spans="1:10" x14ac:dyDescent="0.25">
      <c r="A115" s="4">
        <v>114</v>
      </c>
      <c r="B115" s="4" t="s">
        <v>1411</v>
      </c>
      <c r="C115" s="4" t="s">
        <v>160</v>
      </c>
      <c r="D115" s="4">
        <v>8171</v>
      </c>
      <c r="E115" s="4" t="s">
        <v>14</v>
      </c>
      <c r="F115" s="4">
        <v>3.601</v>
      </c>
      <c r="G115" s="4" t="s">
        <v>297</v>
      </c>
      <c r="H115" s="4" t="s">
        <v>5</v>
      </c>
      <c r="I115" s="6" t="str">
        <f t="shared" si="3"/>
        <v>Zentralschweiz</v>
      </c>
      <c r="J115" s="4" t="s">
        <v>2894</v>
      </c>
    </row>
    <row r="116" spans="1:10" x14ac:dyDescent="0.25">
      <c r="A116" s="4">
        <v>115</v>
      </c>
      <c r="B116" s="4" t="s">
        <v>2893</v>
      </c>
      <c r="C116" s="4" t="s">
        <v>163</v>
      </c>
      <c r="D116" s="4">
        <v>8213</v>
      </c>
      <c r="E116" s="4" t="s">
        <v>14</v>
      </c>
      <c r="F116" s="4">
        <v>3.5910000000000002</v>
      </c>
      <c r="G116" s="4" t="s">
        <v>137</v>
      </c>
      <c r="H116" s="4" t="s">
        <v>30</v>
      </c>
      <c r="I116" s="6" t="str">
        <f t="shared" si="3"/>
        <v>Westschweiz</v>
      </c>
      <c r="J116" s="4" t="s">
        <v>2892</v>
      </c>
    </row>
    <row r="117" spans="1:10" x14ac:dyDescent="0.25">
      <c r="A117" s="4">
        <v>116</v>
      </c>
      <c r="B117" s="4" t="s">
        <v>843</v>
      </c>
      <c r="C117" s="4" t="s">
        <v>1822</v>
      </c>
      <c r="D117" s="4">
        <v>8219</v>
      </c>
      <c r="E117" s="4" t="s">
        <v>14</v>
      </c>
      <c r="F117" s="4">
        <v>3.59</v>
      </c>
      <c r="G117" s="4" t="s">
        <v>51</v>
      </c>
      <c r="H117" s="4" t="s">
        <v>5</v>
      </c>
      <c r="I117" s="6" t="str">
        <f t="shared" si="3"/>
        <v>Zentralschweiz</v>
      </c>
      <c r="J117" s="4" t="s">
        <v>2891</v>
      </c>
    </row>
    <row r="118" spans="1:10" x14ac:dyDescent="0.25">
      <c r="A118" s="4">
        <v>117</v>
      </c>
      <c r="B118" s="4" t="s">
        <v>2890</v>
      </c>
      <c r="C118" s="4" t="s">
        <v>1818</v>
      </c>
      <c r="D118" s="4">
        <v>8258</v>
      </c>
      <c r="E118" s="4" t="s">
        <v>14</v>
      </c>
      <c r="F118" s="4">
        <v>3.5830000000000002</v>
      </c>
      <c r="G118" s="4" t="s">
        <v>171</v>
      </c>
      <c r="H118" s="4" t="s">
        <v>23</v>
      </c>
      <c r="I118" s="6" t="str">
        <f t="shared" si="3"/>
        <v>Westschweiz</v>
      </c>
      <c r="J118" s="4" t="s">
        <v>2889</v>
      </c>
    </row>
    <row r="119" spans="1:10" x14ac:dyDescent="0.25">
      <c r="A119" s="4">
        <v>118</v>
      </c>
      <c r="B119" s="4" t="s">
        <v>574</v>
      </c>
      <c r="C119" s="4" t="s">
        <v>239</v>
      </c>
      <c r="D119" s="4">
        <v>8299</v>
      </c>
      <c r="E119" s="4" t="s">
        <v>14</v>
      </c>
      <c r="F119" s="4">
        <v>3.5750000000000002</v>
      </c>
      <c r="G119" s="4" t="s">
        <v>290</v>
      </c>
      <c r="H119" s="4" t="s">
        <v>23</v>
      </c>
      <c r="I119" s="6" t="str">
        <f t="shared" si="3"/>
        <v>Westschweiz</v>
      </c>
      <c r="J119" s="4" t="s">
        <v>2888</v>
      </c>
    </row>
    <row r="120" spans="1:10" x14ac:dyDescent="0.25">
      <c r="A120" s="4">
        <v>119</v>
      </c>
      <c r="B120" s="4" t="s">
        <v>1404</v>
      </c>
      <c r="C120" s="4" t="s">
        <v>1847</v>
      </c>
      <c r="D120" s="4">
        <v>8359</v>
      </c>
      <c r="E120" s="4" t="s">
        <v>14</v>
      </c>
      <c r="F120" s="4">
        <v>3.56</v>
      </c>
      <c r="G120" s="4" t="s">
        <v>355</v>
      </c>
      <c r="H120" s="4" t="s">
        <v>30</v>
      </c>
      <c r="I120" s="6" t="str">
        <f t="shared" si="3"/>
        <v>Westschweiz</v>
      </c>
      <c r="J120" s="4" t="s">
        <v>2887</v>
      </c>
    </row>
    <row r="121" spans="1:10" x14ac:dyDescent="0.25">
      <c r="A121" s="4">
        <v>120</v>
      </c>
      <c r="B121" s="4" t="s">
        <v>1794</v>
      </c>
      <c r="C121" s="4" t="s">
        <v>803</v>
      </c>
      <c r="D121" s="4">
        <v>8372</v>
      </c>
      <c r="E121" s="4" t="s">
        <v>14</v>
      </c>
      <c r="F121" s="4">
        <v>3.5579999999999998</v>
      </c>
      <c r="G121" s="4" t="s">
        <v>339</v>
      </c>
      <c r="H121" s="4" t="s">
        <v>20</v>
      </c>
      <c r="I121" s="6" t="str">
        <f t="shared" si="3"/>
        <v>Südschweiz</v>
      </c>
      <c r="J121" s="4" t="s">
        <v>2886</v>
      </c>
    </row>
    <row r="122" spans="1:10" x14ac:dyDescent="0.25">
      <c r="A122" s="4">
        <v>121</v>
      </c>
      <c r="B122" s="4" t="s">
        <v>2885</v>
      </c>
      <c r="C122" s="4" t="s">
        <v>2884</v>
      </c>
      <c r="D122" s="4">
        <v>8413</v>
      </c>
      <c r="E122" s="4" t="s">
        <v>14</v>
      </c>
      <c r="F122" s="4">
        <v>3.55</v>
      </c>
      <c r="G122" s="4" t="s">
        <v>213</v>
      </c>
      <c r="H122" s="4" t="s">
        <v>86</v>
      </c>
      <c r="I122" s="6" t="str">
        <f t="shared" si="3"/>
        <v>Westschweiz</v>
      </c>
      <c r="J122" s="4" t="s">
        <v>2883</v>
      </c>
    </row>
    <row r="123" spans="1:10" x14ac:dyDescent="0.25">
      <c r="A123" s="4">
        <v>122</v>
      </c>
      <c r="B123" s="4" t="s">
        <v>2337</v>
      </c>
      <c r="C123" s="4" t="s">
        <v>316</v>
      </c>
      <c r="D123" s="4">
        <v>8438</v>
      </c>
      <c r="E123" s="4" t="s">
        <v>14</v>
      </c>
      <c r="F123" s="4">
        <v>3.5459999999999998</v>
      </c>
      <c r="G123" s="4" t="s">
        <v>342</v>
      </c>
      <c r="H123" s="4" t="s">
        <v>23</v>
      </c>
      <c r="I123" s="6" t="str">
        <f t="shared" si="3"/>
        <v>Westschweiz</v>
      </c>
      <c r="J123" s="4" t="s">
        <v>2882</v>
      </c>
    </row>
    <row r="124" spans="1:10" x14ac:dyDescent="0.25">
      <c r="A124" s="4">
        <v>123</v>
      </c>
      <c r="B124" s="4" t="s">
        <v>2881</v>
      </c>
      <c r="C124" s="4" t="s">
        <v>658</v>
      </c>
      <c r="D124" s="4">
        <v>8525</v>
      </c>
      <c r="E124" s="4" t="s">
        <v>14</v>
      </c>
      <c r="F124" s="4">
        <v>3.5249999999999999</v>
      </c>
      <c r="G124" s="4" t="s">
        <v>403</v>
      </c>
      <c r="H124" s="4" t="s">
        <v>16</v>
      </c>
      <c r="I124" s="6" t="str">
        <f t="shared" si="3"/>
        <v>Mittelland</v>
      </c>
      <c r="J124" s="4" t="s">
        <v>2880</v>
      </c>
    </row>
    <row r="125" spans="1:10" x14ac:dyDescent="0.25">
      <c r="A125" s="4">
        <v>124</v>
      </c>
      <c r="B125" s="4" t="s">
        <v>2197</v>
      </c>
      <c r="C125" s="4" t="s">
        <v>1822</v>
      </c>
      <c r="D125" s="4">
        <v>8536</v>
      </c>
      <c r="E125" s="4" t="s">
        <v>14</v>
      </c>
      <c r="F125" s="4">
        <v>3.5230000000000001</v>
      </c>
      <c r="G125" s="4" t="s">
        <v>781</v>
      </c>
      <c r="H125" s="4" t="s">
        <v>35</v>
      </c>
      <c r="I125" s="6" t="str">
        <f t="shared" si="3"/>
        <v>Zentralschweiz</v>
      </c>
      <c r="J125" s="4" t="s">
        <v>2879</v>
      </c>
    </row>
    <row r="126" spans="1:10" x14ac:dyDescent="0.25">
      <c r="A126" s="4">
        <v>125</v>
      </c>
      <c r="B126" s="4" t="s">
        <v>1118</v>
      </c>
      <c r="C126" s="4" t="s">
        <v>130</v>
      </c>
      <c r="D126" s="4">
        <v>8539</v>
      </c>
      <c r="E126" s="4" t="s">
        <v>14</v>
      </c>
      <c r="F126" s="4">
        <v>3.5219999999999998</v>
      </c>
      <c r="G126" s="4" t="s">
        <v>1433</v>
      </c>
      <c r="H126" s="4" t="s">
        <v>113</v>
      </c>
      <c r="I126" s="6" t="str">
        <f t="shared" si="3"/>
        <v>Mittelland</v>
      </c>
      <c r="J126" s="4" t="s">
        <v>2878</v>
      </c>
    </row>
    <row r="127" spans="1:10" x14ac:dyDescent="0.25">
      <c r="A127" s="4">
        <v>126</v>
      </c>
      <c r="B127" s="4" t="s">
        <v>1854</v>
      </c>
      <c r="C127" s="4" t="s">
        <v>571</v>
      </c>
      <c r="D127" s="4">
        <v>8705</v>
      </c>
      <c r="E127" s="4" t="s">
        <v>14</v>
      </c>
      <c r="F127" s="4">
        <v>3.4849999999999999</v>
      </c>
      <c r="G127" s="4" t="s">
        <v>395</v>
      </c>
      <c r="H127" s="4" t="s">
        <v>107</v>
      </c>
      <c r="I127" s="6" t="str">
        <f t="shared" si="3"/>
        <v>Ostschweiz</v>
      </c>
      <c r="J127" s="4" t="s">
        <v>2877</v>
      </c>
    </row>
    <row r="128" spans="1:10" x14ac:dyDescent="0.25">
      <c r="A128" s="4">
        <v>127</v>
      </c>
      <c r="B128" s="4" t="s">
        <v>1486</v>
      </c>
      <c r="C128" s="4" t="s">
        <v>1028</v>
      </c>
      <c r="D128" s="4">
        <v>8786</v>
      </c>
      <c r="E128" s="4" t="s">
        <v>14</v>
      </c>
      <c r="F128" s="4">
        <v>3.4649999999999999</v>
      </c>
      <c r="G128" s="4" t="s">
        <v>475</v>
      </c>
      <c r="H128" s="4" t="s">
        <v>81</v>
      </c>
      <c r="I128" s="6" t="str">
        <f t="shared" si="3"/>
        <v>Ostschweiz</v>
      </c>
      <c r="J128" s="4" t="s">
        <v>2876</v>
      </c>
    </row>
    <row r="129" spans="1:10" x14ac:dyDescent="0.25">
      <c r="A129" s="4">
        <v>128</v>
      </c>
      <c r="B129" s="4" t="s">
        <v>2875</v>
      </c>
      <c r="C129" s="4" t="s">
        <v>296</v>
      </c>
      <c r="D129" s="4">
        <v>8830</v>
      </c>
      <c r="E129" s="4" t="s">
        <v>14</v>
      </c>
      <c r="F129" s="4">
        <v>3.4569999999999999</v>
      </c>
      <c r="G129" s="4" t="s">
        <v>1040</v>
      </c>
      <c r="H129" s="4" t="s">
        <v>122</v>
      </c>
      <c r="I129" s="6" t="str">
        <f t="shared" si="3"/>
        <v>Mittelland</v>
      </c>
      <c r="J129" s="4" t="s">
        <v>2874</v>
      </c>
    </row>
    <row r="130" spans="1:10" x14ac:dyDescent="0.25">
      <c r="A130" s="4">
        <v>129</v>
      </c>
      <c r="B130" s="4" t="s">
        <v>1440</v>
      </c>
      <c r="C130" s="4" t="s">
        <v>2873</v>
      </c>
      <c r="D130" s="4">
        <v>8881</v>
      </c>
      <c r="E130" s="4" t="s">
        <v>14</v>
      </c>
      <c r="F130" s="4">
        <v>3.4449999999999998</v>
      </c>
      <c r="G130" s="4" t="s">
        <v>442</v>
      </c>
      <c r="H130" s="4" t="s">
        <v>77</v>
      </c>
      <c r="I130" s="6" t="str">
        <f t="shared" ref="I130:I161" si="4">IF(OR(H130="Zürichsee/Linth Tennis",H130="Ostschweiz Tennis",H130="Thurgau Tennis",H130="Graubünden Tennis"),"Ostschweiz",IF(OR(H130="Aargauischer Tennisverband",H130="Schaffhausen Tennis",H130="Zug Tennis",H130="Zürich Tennis",H130="Tennis Zentralschweiz"),"Zentralschweiz",IF(OR(H130="Tennis Region Basel",H130="Solothurn Tennis",H130="Biel/Bienne Seeland Tennis",H130="Bern Tennis",H130="Berner Oberland Tennis"),"Mittelland",IF(OR(,H130="FRIJUNE Tennis",H130="Vaud Tennis",H130="Genève Tennis",H130="Valais Tennis"),"Westschweiz",IF(OR(,H130="Tennis Ticino"),"Südschweiz",0)))))</f>
        <v>Mittelland</v>
      </c>
      <c r="J130" s="4" t="s">
        <v>2872</v>
      </c>
    </row>
    <row r="131" spans="1:10" x14ac:dyDescent="0.25">
      <c r="A131" s="4">
        <v>130</v>
      </c>
      <c r="B131" s="4" t="s">
        <v>1816</v>
      </c>
      <c r="C131" s="4" t="s">
        <v>491</v>
      </c>
      <c r="D131" s="4">
        <v>8917</v>
      </c>
      <c r="E131" s="4" t="s">
        <v>14</v>
      </c>
      <c r="F131" s="4">
        <v>3.4380000000000002</v>
      </c>
      <c r="G131" s="4" t="s">
        <v>396</v>
      </c>
      <c r="H131" s="4" t="s">
        <v>23</v>
      </c>
      <c r="I131" s="6" t="str">
        <f t="shared" si="4"/>
        <v>Westschweiz</v>
      </c>
      <c r="J131" s="4" t="s">
        <v>2871</v>
      </c>
    </row>
    <row r="132" spans="1:10" x14ac:dyDescent="0.25">
      <c r="A132" s="4">
        <v>131</v>
      </c>
      <c r="B132" s="4" t="s">
        <v>1365</v>
      </c>
      <c r="C132" s="4" t="s">
        <v>670</v>
      </c>
      <c r="D132" s="4">
        <v>9160</v>
      </c>
      <c r="E132" s="4" t="s">
        <v>14</v>
      </c>
      <c r="F132" s="4">
        <v>3.39</v>
      </c>
      <c r="G132" s="4" t="s">
        <v>722</v>
      </c>
      <c r="H132" s="4" t="s">
        <v>26</v>
      </c>
      <c r="I132" s="6" t="str">
        <f t="shared" si="4"/>
        <v>Ostschweiz</v>
      </c>
      <c r="J132" s="4" t="s">
        <v>2870</v>
      </c>
    </row>
    <row r="133" spans="1:10" x14ac:dyDescent="0.25">
      <c r="A133" s="4">
        <v>132</v>
      </c>
      <c r="B133" s="4" t="s">
        <v>1796</v>
      </c>
      <c r="C133" s="4" t="s">
        <v>1322</v>
      </c>
      <c r="D133" s="4">
        <v>9173</v>
      </c>
      <c r="E133" s="4" t="s">
        <v>14</v>
      </c>
      <c r="F133" s="4">
        <v>3.387</v>
      </c>
      <c r="G133" s="4" t="s">
        <v>266</v>
      </c>
      <c r="H133" s="4" t="s">
        <v>23</v>
      </c>
      <c r="I133" s="6" t="str">
        <f t="shared" si="4"/>
        <v>Westschweiz</v>
      </c>
      <c r="J133" s="4" t="s">
        <v>2869</v>
      </c>
    </row>
    <row r="134" spans="1:10" x14ac:dyDescent="0.25">
      <c r="A134" s="4">
        <v>133</v>
      </c>
      <c r="B134" s="4" t="s">
        <v>2868</v>
      </c>
      <c r="C134" s="4" t="s">
        <v>2867</v>
      </c>
      <c r="D134" s="4">
        <v>9290</v>
      </c>
      <c r="E134" s="4" t="s">
        <v>14</v>
      </c>
      <c r="F134" s="4">
        <v>3.363</v>
      </c>
      <c r="G134" s="4" t="s">
        <v>57</v>
      </c>
      <c r="H134" s="4" t="s">
        <v>26</v>
      </c>
      <c r="I134" s="6" t="str">
        <f t="shared" si="4"/>
        <v>Ostschweiz</v>
      </c>
      <c r="J134" s="4" t="s">
        <v>2866</v>
      </c>
    </row>
    <row r="135" spans="1:10" x14ac:dyDescent="0.25">
      <c r="A135" s="4">
        <v>134</v>
      </c>
      <c r="B135" s="4" t="s">
        <v>2865</v>
      </c>
      <c r="C135" s="4" t="s">
        <v>462</v>
      </c>
      <c r="D135" s="4">
        <v>9292</v>
      </c>
      <c r="E135" s="4" t="s">
        <v>14</v>
      </c>
      <c r="F135" s="4">
        <v>3.363</v>
      </c>
      <c r="G135" s="4" t="s">
        <v>865</v>
      </c>
      <c r="H135" s="4" t="s">
        <v>35</v>
      </c>
      <c r="I135" s="6" t="str">
        <f t="shared" si="4"/>
        <v>Zentralschweiz</v>
      </c>
      <c r="J135" s="4" t="s">
        <v>2864</v>
      </c>
    </row>
    <row r="136" spans="1:10" x14ac:dyDescent="0.25">
      <c r="A136" s="4">
        <v>135</v>
      </c>
      <c r="B136" s="4" t="s">
        <v>1285</v>
      </c>
      <c r="C136" s="4" t="s">
        <v>580</v>
      </c>
      <c r="D136" s="4">
        <v>9353</v>
      </c>
      <c r="E136" s="4" t="s">
        <v>14</v>
      </c>
      <c r="F136" s="4">
        <v>3.3519999999999999</v>
      </c>
      <c r="G136" s="4" t="s">
        <v>176</v>
      </c>
      <c r="H136" s="4" t="s">
        <v>20</v>
      </c>
      <c r="I136" s="6" t="str">
        <f t="shared" si="4"/>
        <v>Südschweiz</v>
      </c>
      <c r="J136" s="4" t="s">
        <v>2863</v>
      </c>
    </row>
    <row r="137" spans="1:10" x14ac:dyDescent="0.25">
      <c r="A137" s="4">
        <v>136</v>
      </c>
      <c r="B137" s="4" t="s">
        <v>2862</v>
      </c>
      <c r="C137" s="4" t="s">
        <v>893</v>
      </c>
      <c r="D137" s="4">
        <v>9438</v>
      </c>
      <c r="E137" s="4" t="s">
        <v>14</v>
      </c>
      <c r="F137" s="4">
        <v>3.335</v>
      </c>
      <c r="G137" s="4" t="s">
        <v>343</v>
      </c>
      <c r="H137" s="4" t="s">
        <v>86</v>
      </c>
      <c r="I137" s="6" t="str">
        <f t="shared" si="4"/>
        <v>Westschweiz</v>
      </c>
      <c r="J137" s="4" t="s">
        <v>2861</v>
      </c>
    </row>
    <row r="138" spans="1:10" x14ac:dyDescent="0.25">
      <c r="A138" s="4">
        <v>137</v>
      </c>
      <c r="B138" s="4" t="s">
        <v>2860</v>
      </c>
      <c r="C138" s="4" t="s">
        <v>1476</v>
      </c>
      <c r="D138" s="4">
        <v>9483</v>
      </c>
      <c r="E138" s="4" t="s">
        <v>14</v>
      </c>
      <c r="F138" s="4">
        <v>3.3250000000000002</v>
      </c>
      <c r="G138" s="4" t="s">
        <v>15</v>
      </c>
      <c r="H138" s="4" t="s">
        <v>16</v>
      </c>
      <c r="I138" s="6" t="str">
        <f t="shared" si="4"/>
        <v>Mittelland</v>
      </c>
      <c r="J138" s="4" t="s">
        <v>2859</v>
      </c>
    </row>
    <row r="139" spans="1:10" x14ac:dyDescent="0.25">
      <c r="A139" s="4">
        <v>138</v>
      </c>
      <c r="B139" s="4" t="s">
        <v>2858</v>
      </c>
      <c r="C139" s="4" t="s">
        <v>596</v>
      </c>
      <c r="D139" s="4">
        <v>9550</v>
      </c>
      <c r="E139" s="4" t="s">
        <v>14</v>
      </c>
      <c r="F139" s="4">
        <v>3.3140000000000001</v>
      </c>
      <c r="G139" s="4" t="s">
        <v>1309</v>
      </c>
      <c r="H139" s="4" t="s">
        <v>136</v>
      </c>
      <c r="I139" s="6" t="str">
        <f t="shared" si="4"/>
        <v>Zentralschweiz</v>
      </c>
      <c r="J139" s="4" t="s">
        <v>2857</v>
      </c>
    </row>
    <row r="140" spans="1:10" x14ac:dyDescent="0.25">
      <c r="A140" s="4">
        <v>139</v>
      </c>
      <c r="B140" s="4" t="s">
        <v>2856</v>
      </c>
      <c r="C140" s="4" t="s">
        <v>289</v>
      </c>
      <c r="D140" s="4">
        <v>9787</v>
      </c>
      <c r="E140" s="4" t="s">
        <v>14</v>
      </c>
      <c r="F140" s="4">
        <v>3.2679999999999998</v>
      </c>
      <c r="G140" s="4" t="s">
        <v>150</v>
      </c>
      <c r="H140" s="4" t="s">
        <v>86</v>
      </c>
      <c r="I140" s="6" t="str">
        <f t="shared" si="4"/>
        <v>Westschweiz</v>
      </c>
      <c r="J140" s="4" t="s">
        <v>2855</v>
      </c>
    </row>
    <row r="141" spans="1:10" x14ac:dyDescent="0.25">
      <c r="A141" s="4">
        <v>140</v>
      </c>
      <c r="B141" s="4" t="s">
        <v>1313</v>
      </c>
      <c r="C141" s="4" t="s">
        <v>1165</v>
      </c>
      <c r="D141" s="4">
        <v>9879</v>
      </c>
      <c r="E141" s="4" t="s">
        <v>14</v>
      </c>
      <c r="F141" s="4">
        <v>3.2490000000000001</v>
      </c>
      <c r="G141" s="4" t="s">
        <v>433</v>
      </c>
      <c r="H141" s="4" t="s">
        <v>5</v>
      </c>
      <c r="I141" s="6" t="str">
        <f t="shared" si="4"/>
        <v>Zentralschweiz</v>
      </c>
      <c r="J141" s="4" t="s">
        <v>2854</v>
      </c>
    </row>
    <row r="142" spans="1:10" x14ac:dyDescent="0.25">
      <c r="A142" s="4">
        <v>141</v>
      </c>
      <c r="B142" s="4" t="s">
        <v>1620</v>
      </c>
      <c r="C142" s="4" t="s">
        <v>1837</v>
      </c>
      <c r="D142" s="4">
        <v>9908</v>
      </c>
      <c r="E142" s="4" t="s">
        <v>14</v>
      </c>
      <c r="F142" s="4">
        <v>3.2440000000000002</v>
      </c>
      <c r="G142" s="4" t="s">
        <v>37</v>
      </c>
      <c r="H142" s="4" t="s">
        <v>30</v>
      </c>
      <c r="I142" s="6" t="str">
        <f t="shared" si="4"/>
        <v>Westschweiz</v>
      </c>
      <c r="J142" s="4" t="s">
        <v>2853</v>
      </c>
    </row>
    <row r="143" spans="1:10" x14ac:dyDescent="0.25">
      <c r="A143" s="4">
        <v>142</v>
      </c>
      <c r="B143" s="4" t="s">
        <v>2852</v>
      </c>
      <c r="C143" s="4" t="s">
        <v>632</v>
      </c>
      <c r="D143" s="4">
        <v>9949</v>
      </c>
      <c r="E143" s="4" t="s">
        <v>14</v>
      </c>
      <c r="F143" s="4">
        <v>3.2349999999999999</v>
      </c>
      <c r="G143" s="4" t="s">
        <v>116</v>
      </c>
      <c r="H143" s="4" t="s">
        <v>30</v>
      </c>
      <c r="I143" s="6" t="str">
        <f t="shared" si="4"/>
        <v>Westschweiz</v>
      </c>
      <c r="J143" s="4" t="s">
        <v>2851</v>
      </c>
    </row>
    <row r="144" spans="1:10" x14ac:dyDescent="0.25">
      <c r="A144" s="4">
        <v>143</v>
      </c>
      <c r="B144" s="4" t="s">
        <v>2205</v>
      </c>
      <c r="C144" s="4" t="s">
        <v>816</v>
      </c>
      <c r="D144" s="4">
        <v>10011</v>
      </c>
      <c r="E144" s="4" t="s">
        <v>14</v>
      </c>
      <c r="F144" s="4">
        <v>3.226</v>
      </c>
      <c r="G144" s="4" t="s">
        <v>192</v>
      </c>
      <c r="H144" s="4" t="s">
        <v>20</v>
      </c>
      <c r="I144" s="6" t="str">
        <f t="shared" si="4"/>
        <v>Südschweiz</v>
      </c>
      <c r="J144" s="4" t="s">
        <v>2850</v>
      </c>
    </row>
    <row r="145" spans="1:10" x14ac:dyDescent="0.25">
      <c r="A145" s="4">
        <v>144</v>
      </c>
      <c r="B145" s="4" t="s">
        <v>2641</v>
      </c>
      <c r="C145" s="4" t="s">
        <v>875</v>
      </c>
      <c r="D145" s="4">
        <v>10249</v>
      </c>
      <c r="E145" s="4" t="s">
        <v>10</v>
      </c>
      <c r="F145" s="4">
        <v>3.181</v>
      </c>
      <c r="G145" s="4" t="s">
        <v>266</v>
      </c>
      <c r="H145" s="4" t="s">
        <v>23</v>
      </c>
      <c r="I145" s="6" t="str">
        <f t="shared" si="4"/>
        <v>Westschweiz</v>
      </c>
      <c r="J145" s="4" t="s">
        <v>2849</v>
      </c>
    </row>
    <row r="146" spans="1:10" x14ac:dyDescent="0.25">
      <c r="A146" s="4">
        <v>145</v>
      </c>
      <c r="B146" s="4" t="s">
        <v>1118</v>
      </c>
      <c r="C146" s="4" t="s">
        <v>130</v>
      </c>
      <c r="D146" s="4">
        <v>10276</v>
      </c>
      <c r="E146" s="4" t="s">
        <v>10</v>
      </c>
      <c r="F146" s="4">
        <v>3.1760000000000002</v>
      </c>
      <c r="G146" s="4" t="s">
        <v>264</v>
      </c>
      <c r="H146" s="4" t="s">
        <v>26</v>
      </c>
      <c r="I146" s="6" t="str">
        <f t="shared" si="4"/>
        <v>Ostschweiz</v>
      </c>
      <c r="J146" s="4" t="s">
        <v>2848</v>
      </c>
    </row>
    <row r="147" spans="1:10" x14ac:dyDescent="0.25">
      <c r="A147" s="4">
        <v>146</v>
      </c>
      <c r="B147" s="4" t="s">
        <v>1076</v>
      </c>
      <c r="C147" s="4" t="s">
        <v>1125</v>
      </c>
      <c r="D147" s="4">
        <v>10432</v>
      </c>
      <c r="E147" s="4" t="s">
        <v>10</v>
      </c>
      <c r="F147" s="4">
        <v>3.1469999999999998</v>
      </c>
      <c r="G147" s="4" t="s">
        <v>963</v>
      </c>
      <c r="H147" s="4" t="s">
        <v>26</v>
      </c>
      <c r="I147" s="6" t="str">
        <f t="shared" si="4"/>
        <v>Ostschweiz</v>
      </c>
      <c r="J147" s="4" t="s">
        <v>2847</v>
      </c>
    </row>
    <row r="148" spans="1:10" x14ac:dyDescent="0.25">
      <c r="A148" s="4">
        <v>147</v>
      </c>
      <c r="B148" s="4" t="s">
        <v>1769</v>
      </c>
      <c r="C148" s="4" t="s">
        <v>2846</v>
      </c>
      <c r="D148" s="4">
        <v>10604</v>
      </c>
      <c r="E148" s="4" t="s">
        <v>10</v>
      </c>
      <c r="F148" s="4">
        <v>3.117</v>
      </c>
      <c r="G148" s="4" t="s">
        <v>101</v>
      </c>
      <c r="H148" s="4" t="s">
        <v>86</v>
      </c>
      <c r="I148" s="6" t="str">
        <f t="shared" si="4"/>
        <v>Westschweiz</v>
      </c>
      <c r="J148" s="4" t="s">
        <v>2845</v>
      </c>
    </row>
    <row r="149" spans="1:10" x14ac:dyDescent="0.25">
      <c r="A149" s="4">
        <v>148</v>
      </c>
      <c r="B149" s="4" t="s">
        <v>1153</v>
      </c>
      <c r="C149" s="4" t="s">
        <v>502</v>
      </c>
      <c r="D149" s="4">
        <v>10720</v>
      </c>
      <c r="E149" s="4" t="s">
        <v>10</v>
      </c>
      <c r="F149" s="4">
        <v>3.0960000000000001</v>
      </c>
      <c r="G149" s="4" t="s">
        <v>238</v>
      </c>
      <c r="H149" s="4" t="s">
        <v>122</v>
      </c>
      <c r="I149" s="6" t="str">
        <f t="shared" si="4"/>
        <v>Mittelland</v>
      </c>
      <c r="J149" s="4" t="s">
        <v>2844</v>
      </c>
    </row>
    <row r="150" spans="1:10" x14ac:dyDescent="0.25">
      <c r="A150" s="4">
        <v>149</v>
      </c>
      <c r="B150" s="4" t="s">
        <v>451</v>
      </c>
      <c r="C150" s="4" t="s">
        <v>2843</v>
      </c>
      <c r="D150" s="4">
        <v>10727</v>
      </c>
      <c r="E150" s="4" t="s">
        <v>10</v>
      </c>
      <c r="F150" s="4">
        <v>3.0950000000000002</v>
      </c>
      <c r="G150" s="4" t="s">
        <v>607</v>
      </c>
      <c r="H150" s="4" t="s">
        <v>23</v>
      </c>
      <c r="I150" s="6" t="str">
        <f t="shared" si="4"/>
        <v>Westschweiz</v>
      </c>
      <c r="J150" s="4" t="s">
        <v>2842</v>
      </c>
    </row>
    <row r="151" spans="1:10" x14ac:dyDescent="0.25">
      <c r="A151" s="4">
        <v>150</v>
      </c>
      <c r="B151" s="4" t="s">
        <v>2346</v>
      </c>
      <c r="C151" s="4" t="s">
        <v>1031</v>
      </c>
      <c r="D151" s="4">
        <v>10736</v>
      </c>
      <c r="E151" s="4" t="s">
        <v>10</v>
      </c>
      <c r="F151" s="4">
        <v>3.0939999999999999</v>
      </c>
      <c r="G151" s="4" t="s">
        <v>921</v>
      </c>
      <c r="H151" s="4" t="s">
        <v>5</v>
      </c>
      <c r="I151" s="6" t="str">
        <f t="shared" si="4"/>
        <v>Zentralschweiz</v>
      </c>
      <c r="J151" s="4" t="s">
        <v>2841</v>
      </c>
    </row>
    <row r="152" spans="1:10" x14ac:dyDescent="0.25">
      <c r="A152" s="4">
        <v>151</v>
      </c>
      <c r="B152" s="4" t="s">
        <v>1538</v>
      </c>
      <c r="C152" s="4" t="s">
        <v>1803</v>
      </c>
      <c r="D152" s="4">
        <v>10769</v>
      </c>
      <c r="E152" s="4" t="s">
        <v>10</v>
      </c>
      <c r="F152" s="4">
        <v>3.0880000000000001</v>
      </c>
      <c r="G152" s="4" t="s">
        <v>51</v>
      </c>
      <c r="H152" s="4" t="s">
        <v>5</v>
      </c>
      <c r="I152" s="6" t="str">
        <f t="shared" si="4"/>
        <v>Zentralschweiz</v>
      </c>
      <c r="J152" s="4" t="s">
        <v>2840</v>
      </c>
    </row>
    <row r="153" spans="1:10" x14ac:dyDescent="0.25">
      <c r="A153" s="4">
        <v>152</v>
      </c>
      <c r="B153" s="4" t="s">
        <v>2839</v>
      </c>
      <c r="C153" s="4" t="s">
        <v>773</v>
      </c>
      <c r="D153" s="4">
        <v>10927</v>
      </c>
      <c r="E153" s="4" t="s">
        <v>10</v>
      </c>
      <c r="F153" s="4">
        <v>3.06</v>
      </c>
      <c r="G153" s="4" t="s">
        <v>32</v>
      </c>
      <c r="H153" s="4" t="s">
        <v>20</v>
      </c>
      <c r="I153" s="6" t="str">
        <f t="shared" si="4"/>
        <v>Südschweiz</v>
      </c>
      <c r="J153" s="4" t="s">
        <v>2838</v>
      </c>
    </row>
    <row r="154" spans="1:10" x14ac:dyDescent="0.25">
      <c r="A154" s="4">
        <v>153</v>
      </c>
      <c r="B154" s="4" t="s">
        <v>2837</v>
      </c>
      <c r="C154" s="4" t="s">
        <v>696</v>
      </c>
      <c r="D154" s="4">
        <v>10933</v>
      </c>
      <c r="E154" s="4" t="s">
        <v>10</v>
      </c>
      <c r="F154" s="4">
        <v>3.0590000000000002</v>
      </c>
      <c r="G154" s="4" t="s">
        <v>526</v>
      </c>
      <c r="H154" s="4" t="s">
        <v>81</v>
      </c>
      <c r="I154" s="6" t="str">
        <f t="shared" si="4"/>
        <v>Ostschweiz</v>
      </c>
      <c r="J154" s="4" t="s">
        <v>2836</v>
      </c>
    </row>
    <row r="155" spans="1:10" x14ac:dyDescent="0.25">
      <c r="A155" s="4">
        <v>154</v>
      </c>
      <c r="B155" s="4" t="s">
        <v>2835</v>
      </c>
      <c r="C155" s="4" t="s">
        <v>1563</v>
      </c>
      <c r="D155" s="4">
        <v>10945</v>
      </c>
      <c r="E155" s="4" t="s">
        <v>10</v>
      </c>
      <c r="F155" s="4">
        <v>3.0569999999999999</v>
      </c>
      <c r="G155" s="4" t="s">
        <v>252</v>
      </c>
      <c r="H155" s="4" t="s">
        <v>20</v>
      </c>
      <c r="I155" s="6" t="str">
        <f t="shared" si="4"/>
        <v>Südschweiz</v>
      </c>
      <c r="J155" s="4" t="s">
        <v>2834</v>
      </c>
    </row>
    <row r="156" spans="1:10" x14ac:dyDescent="0.25">
      <c r="A156" s="4">
        <v>155</v>
      </c>
      <c r="B156" s="4" t="s">
        <v>2833</v>
      </c>
      <c r="C156" s="4" t="s">
        <v>386</v>
      </c>
      <c r="D156" s="4">
        <v>10982</v>
      </c>
      <c r="E156" s="4" t="s">
        <v>10</v>
      </c>
      <c r="F156" s="4">
        <v>3.052</v>
      </c>
      <c r="G156" s="4" t="s">
        <v>57</v>
      </c>
      <c r="H156" s="4" t="s">
        <v>26</v>
      </c>
      <c r="I156" s="6" t="str">
        <f t="shared" si="4"/>
        <v>Ostschweiz</v>
      </c>
      <c r="J156" s="4" t="s">
        <v>2832</v>
      </c>
    </row>
    <row r="157" spans="1:10" x14ac:dyDescent="0.25">
      <c r="A157" s="4">
        <v>156</v>
      </c>
      <c r="B157" s="4" t="s">
        <v>1390</v>
      </c>
      <c r="C157" s="4" t="s">
        <v>191</v>
      </c>
      <c r="D157" s="4">
        <v>11012</v>
      </c>
      <c r="E157" s="4" t="s">
        <v>10</v>
      </c>
      <c r="F157" s="4">
        <v>3.0470000000000002</v>
      </c>
      <c r="G157" s="4" t="s">
        <v>489</v>
      </c>
      <c r="H157" s="4" t="s">
        <v>70</v>
      </c>
      <c r="I157" s="6" t="str">
        <f t="shared" si="4"/>
        <v>Zentralschweiz</v>
      </c>
      <c r="J157" s="4" t="s">
        <v>2831</v>
      </c>
    </row>
    <row r="158" spans="1:10" x14ac:dyDescent="0.25">
      <c r="A158" s="4">
        <v>157</v>
      </c>
      <c r="B158" s="4" t="s">
        <v>443</v>
      </c>
      <c r="C158" s="4" t="s">
        <v>106</v>
      </c>
      <c r="D158" s="4">
        <v>11110</v>
      </c>
      <c r="E158" s="4" t="s">
        <v>10</v>
      </c>
      <c r="F158" s="4">
        <v>3.03</v>
      </c>
      <c r="G158" s="4" t="s">
        <v>350</v>
      </c>
      <c r="H158" s="4" t="s">
        <v>86</v>
      </c>
      <c r="I158" s="6" t="str">
        <f t="shared" si="4"/>
        <v>Westschweiz</v>
      </c>
      <c r="J158" s="4" t="s">
        <v>2830</v>
      </c>
    </row>
    <row r="159" spans="1:10" x14ac:dyDescent="0.25">
      <c r="A159" s="4">
        <v>158</v>
      </c>
      <c r="B159" s="4" t="s">
        <v>2179</v>
      </c>
      <c r="C159" s="4" t="s">
        <v>128</v>
      </c>
      <c r="D159" s="4">
        <v>11144</v>
      </c>
      <c r="E159" s="4" t="s">
        <v>10</v>
      </c>
      <c r="F159" s="4">
        <v>3.0249999999999999</v>
      </c>
      <c r="G159" s="4" t="s">
        <v>161</v>
      </c>
      <c r="H159" s="4" t="s">
        <v>26</v>
      </c>
      <c r="I159" s="6" t="str">
        <f t="shared" si="4"/>
        <v>Ostschweiz</v>
      </c>
      <c r="J159" s="4" t="s">
        <v>2829</v>
      </c>
    </row>
    <row r="160" spans="1:10" x14ac:dyDescent="0.25">
      <c r="A160" s="4">
        <v>159</v>
      </c>
      <c r="B160" s="4" t="s">
        <v>2828</v>
      </c>
      <c r="C160" s="4" t="s">
        <v>2827</v>
      </c>
      <c r="D160" s="4">
        <v>11295</v>
      </c>
      <c r="E160" s="4" t="s">
        <v>10</v>
      </c>
      <c r="F160" s="4">
        <v>2.9969999999999999</v>
      </c>
      <c r="G160" s="4" t="s">
        <v>57</v>
      </c>
      <c r="H160" s="4" t="s">
        <v>26</v>
      </c>
      <c r="I160" s="6" t="str">
        <f t="shared" si="4"/>
        <v>Ostschweiz</v>
      </c>
      <c r="J160" s="4" t="s">
        <v>2826</v>
      </c>
    </row>
    <row r="161" spans="1:10" x14ac:dyDescent="0.25">
      <c r="A161" s="4">
        <v>160</v>
      </c>
      <c r="B161" s="4" t="s">
        <v>2825</v>
      </c>
      <c r="C161" s="4" t="s">
        <v>225</v>
      </c>
      <c r="D161" s="4">
        <v>11312</v>
      </c>
      <c r="E161" s="4" t="s">
        <v>10</v>
      </c>
      <c r="F161" s="4">
        <v>2.9940000000000002</v>
      </c>
      <c r="G161" s="4" t="s">
        <v>37</v>
      </c>
      <c r="H161" s="4" t="s">
        <v>30</v>
      </c>
      <c r="I161" s="6" t="str">
        <f t="shared" si="4"/>
        <v>Westschweiz</v>
      </c>
      <c r="J161" s="4" t="s">
        <v>2824</v>
      </c>
    </row>
    <row r="162" spans="1:10" x14ac:dyDescent="0.25">
      <c r="A162" s="4">
        <v>161</v>
      </c>
      <c r="B162" s="4" t="s">
        <v>2617</v>
      </c>
      <c r="C162" s="4" t="s">
        <v>422</v>
      </c>
      <c r="D162" s="4">
        <v>11386</v>
      </c>
      <c r="E162" s="4" t="s">
        <v>10</v>
      </c>
      <c r="F162" s="4">
        <v>2.9820000000000002</v>
      </c>
      <c r="G162" s="4" t="s">
        <v>279</v>
      </c>
      <c r="H162" s="4" t="s">
        <v>77</v>
      </c>
      <c r="I162" s="6" t="str">
        <f t="shared" ref="I162:I193" si="5">IF(OR(H162="Zürichsee/Linth Tennis",H162="Ostschweiz Tennis",H162="Thurgau Tennis",H162="Graubünden Tennis"),"Ostschweiz",IF(OR(H162="Aargauischer Tennisverband",H162="Schaffhausen Tennis",H162="Zug Tennis",H162="Zürich Tennis",H162="Tennis Zentralschweiz"),"Zentralschweiz",IF(OR(H162="Tennis Region Basel",H162="Solothurn Tennis",H162="Biel/Bienne Seeland Tennis",H162="Bern Tennis",H162="Berner Oberland Tennis"),"Mittelland",IF(OR(,H162="FRIJUNE Tennis",H162="Vaud Tennis",H162="Genève Tennis",H162="Valais Tennis"),"Westschweiz",IF(OR(,H162="Tennis Ticino"),"Südschweiz",0)))))</f>
        <v>Mittelland</v>
      </c>
      <c r="J162" s="4" t="s">
        <v>2823</v>
      </c>
    </row>
    <row r="163" spans="1:10" x14ac:dyDescent="0.25">
      <c r="A163" s="4">
        <v>162</v>
      </c>
      <c r="B163" s="4" t="s">
        <v>2822</v>
      </c>
      <c r="C163" s="4" t="s">
        <v>120</v>
      </c>
      <c r="D163" s="4">
        <v>11400</v>
      </c>
      <c r="E163" s="4" t="s">
        <v>10</v>
      </c>
      <c r="F163" s="4">
        <v>2.9790000000000001</v>
      </c>
      <c r="G163" s="4" t="s">
        <v>722</v>
      </c>
      <c r="H163" s="4" t="s">
        <v>26</v>
      </c>
      <c r="I163" s="6" t="str">
        <f t="shared" si="5"/>
        <v>Ostschweiz</v>
      </c>
      <c r="J163" s="4" t="s">
        <v>2821</v>
      </c>
    </row>
    <row r="164" spans="1:10" x14ac:dyDescent="0.25">
      <c r="A164" s="4">
        <v>163</v>
      </c>
      <c r="B164" s="4" t="s">
        <v>2780</v>
      </c>
      <c r="C164" s="4" t="s">
        <v>2820</v>
      </c>
      <c r="D164" s="4">
        <v>11416</v>
      </c>
      <c r="E164" s="4" t="s">
        <v>10</v>
      </c>
      <c r="F164" s="4">
        <v>2.9769999999999999</v>
      </c>
      <c r="G164" s="4" t="s">
        <v>213</v>
      </c>
      <c r="H164" s="4" t="s">
        <v>86</v>
      </c>
      <c r="I164" s="6" t="str">
        <f t="shared" si="5"/>
        <v>Westschweiz</v>
      </c>
      <c r="J164" s="4" t="s">
        <v>2819</v>
      </c>
    </row>
    <row r="165" spans="1:10" x14ac:dyDescent="0.25">
      <c r="A165" s="4">
        <v>164</v>
      </c>
      <c r="B165" s="4" t="s">
        <v>2818</v>
      </c>
      <c r="C165" s="4" t="s">
        <v>827</v>
      </c>
      <c r="D165" s="4">
        <v>11480</v>
      </c>
      <c r="E165" s="4" t="s">
        <v>10</v>
      </c>
      <c r="F165" s="4">
        <v>2.9660000000000002</v>
      </c>
      <c r="G165" s="4" t="s">
        <v>151</v>
      </c>
      <c r="H165" s="4" t="s">
        <v>26</v>
      </c>
      <c r="I165" s="6" t="str">
        <f t="shared" si="5"/>
        <v>Ostschweiz</v>
      </c>
      <c r="J165" s="4" t="s">
        <v>2817</v>
      </c>
    </row>
    <row r="166" spans="1:10" x14ac:dyDescent="0.25">
      <c r="A166" s="4">
        <v>165</v>
      </c>
      <c r="B166" s="4" t="s">
        <v>2183</v>
      </c>
      <c r="C166" s="4" t="s">
        <v>747</v>
      </c>
      <c r="D166" s="4">
        <v>11630</v>
      </c>
      <c r="E166" s="4" t="s">
        <v>10</v>
      </c>
      <c r="F166" s="4">
        <v>2.9420000000000002</v>
      </c>
      <c r="G166" s="4" t="s">
        <v>88</v>
      </c>
      <c r="H166" s="4" t="s">
        <v>86</v>
      </c>
      <c r="I166" s="6" t="str">
        <f t="shared" si="5"/>
        <v>Westschweiz</v>
      </c>
      <c r="J166" s="4" t="s">
        <v>2816</v>
      </c>
    </row>
    <row r="167" spans="1:10" x14ac:dyDescent="0.25">
      <c r="A167" s="4">
        <v>166</v>
      </c>
      <c r="B167" s="4" t="s">
        <v>2815</v>
      </c>
      <c r="C167" s="4" t="s">
        <v>2814</v>
      </c>
      <c r="D167" s="4">
        <v>11631</v>
      </c>
      <c r="E167" s="4" t="s">
        <v>10</v>
      </c>
      <c r="F167" s="4">
        <v>2.9420000000000002</v>
      </c>
      <c r="G167" s="4" t="s">
        <v>698</v>
      </c>
      <c r="H167" s="4" t="s">
        <v>86</v>
      </c>
      <c r="I167" s="6" t="str">
        <f t="shared" si="5"/>
        <v>Westschweiz</v>
      </c>
      <c r="J167" s="4" t="s">
        <v>2813</v>
      </c>
    </row>
    <row r="168" spans="1:10" x14ac:dyDescent="0.25">
      <c r="A168" s="4">
        <v>167</v>
      </c>
      <c r="B168" s="4" t="s">
        <v>1351</v>
      </c>
      <c r="C168" s="4" t="s">
        <v>319</v>
      </c>
      <c r="D168" s="4">
        <v>11785</v>
      </c>
      <c r="E168" s="4" t="s">
        <v>10</v>
      </c>
      <c r="F168" s="4">
        <v>2.9169999999999998</v>
      </c>
      <c r="G168" s="4" t="s">
        <v>131</v>
      </c>
      <c r="H168" s="4" t="s">
        <v>26</v>
      </c>
      <c r="I168" s="6" t="str">
        <f t="shared" si="5"/>
        <v>Ostschweiz</v>
      </c>
      <c r="J168" s="4" t="s">
        <v>2812</v>
      </c>
    </row>
    <row r="169" spans="1:10" x14ac:dyDescent="0.25">
      <c r="A169" s="4">
        <v>168</v>
      </c>
      <c r="B169" s="4" t="s">
        <v>817</v>
      </c>
      <c r="C169" s="4" t="s">
        <v>422</v>
      </c>
      <c r="D169" s="4">
        <v>11941</v>
      </c>
      <c r="E169" s="4" t="s">
        <v>10</v>
      </c>
      <c r="F169" s="4">
        <v>2.891</v>
      </c>
      <c r="G169" s="4" t="s">
        <v>49</v>
      </c>
      <c r="H169" s="4" t="s">
        <v>50</v>
      </c>
      <c r="I169" s="6" t="str">
        <f t="shared" si="5"/>
        <v>Zentralschweiz</v>
      </c>
      <c r="J169" s="4" t="s">
        <v>2811</v>
      </c>
    </row>
    <row r="170" spans="1:10" x14ac:dyDescent="0.25">
      <c r="A170" s="4">
        <v>169</v>
      </c>
      <c r="B170" s="4" t="s">
        <v>2810</v>
      </c>
      <c r="C170" s="4" t="s">
        <v>281</v>
      </c>
      <c r="D170" s="4">
        <v>12081</v>
      </c>
      <c r="E170" s="4" t="s">
        <v>10</v>
      </c>
      <c r="F170" s="4">
        <v>2.8679999999999999</v>
      </c>
      <c r="G170" s="4" t="s">
        <v>633</v>
      </c>
      <c r="H170" s="4" t="s">
        <v>30</v>
      </c>
      <c r="I170" s="6" t="str">
        <f t="shared" si="5"/>
        <v>Westschweiz</v>
      </c>
      <c r="J170" s="4" t="s">
        <v>2809</v>
      </c>
    </row>
    <row r="171" spans="1:10" x14ac:dyDescent="0.25">
      <c r="A171" s="4">
        <v>170</v>
      </c>
      <c r="B171" s="4" t="s">
        <v>1464</v>
      </c>
      <c r="C171" s="4" t="s">
        <v>281</v>
      </c>
      <c r="D171" s="4">
        <v>12124</v>
      </c>
      <c r="E171" s="4" t="s">
        <v>10</v>
      </c>
      <c r="F171" s="4">
        <v>2.8620000000000001</v>
      </c>
      <c r="G171" s="4" t="s">
        <v>826</v>
      </c>
      <c r="H171" s="4" t="s">
        <v>77</v>
      </c>
      <c r="I171" s="6" t="str">
        <f t="shared" si="5"/>
        <v>Mittelland</v>
      </c>
      <c r="J171" s="4" t="s">
        <v>2808</v>
      </c>
    </row>
    <row r="172" spans="1:10" x14ac:dyDescent="0.25">
      <c r="A172" s="4">
        <v>171</v>
      </c>
      <c r="B172" s="4" t="s">
        <v>2807</v>
      </c>
      <c r="C172" s="4" t="s">
        <v>84</v>
      </c>
      <c r="D172" s="4">
        <v>12207</v>
      </c>
      <c r="E172" s="4" t="s">
        <v>10</v>
      </c>
      <c r="F172" s="4">
        <v>2.851</v>
      </c>
      <c r="G172" s="4" t="s">
        <v>150</v>
      </c>
      <c r="H172" s="4" t="s">
        <v>86</v>
      </c>
      <c r="I172" s="6" t="str">
        <f t="shared" si="5"/>
        <v>Westschweiz</v>
      </c>
      <c r="J172" s="4" t="s">
        <v>2806</v>
      </c>
    </row>
    <row r="173" spans="1:10" x14ac:dyDescent="0.25">
      <c r="A173" s="4">
        <v>172</v>
      </c>
      <c r="B173" s="4" t="s">
        <v>1683</v>
      </c>
      <c r="C173" s="4" t="s">
        <v>134</v>
      </c>
      <c r="D173" s="4">
        <v>12247</v>
      </c>
      <c r="E173" s="4" t="s">
        <v>10</v>
      </c>
      <c r="F173" s="4">
        <v>2.8460000000000001</v>
      </c>
      <c r="G173" s="4" t="s">
        <v>146</v>
      </c>
      <c r="H173" s="4" t="s">
        <v>86</v>
      </c>
      <c r="I173" s="6" t="str">
        <f t="shared" si="5"/>
        <v>Westschweiz</v>
      </c>
      <c r="J173" s="4" t="s">
        <v>2805</v>
      </c>
    </row>
    <row r="174" spans="1:10" x14ac:dyDescent="0.25">
      <c r="A174" s="4">
        <v>173</v>
      </c>
      <c r="B174" s="4" t="s">
        <v>1297</v>
      </c>
      <c r="C174" s="4" t="s">
        <v>115</v>
      </c>
      <c r="D174" s="4">
        <v>12259</v>
      </c>
      <c r="E174" s="4" t="s">
        <v>10</v>
      </c>
      <c r="F174" s="4">
        <v>2.843</v>
      </c>
      <c r="G174" s="4" t="s">
        <v>83</v>
      </c>
      <c r="H174" s="4" t="s">
        <v>50</v>
      </c>
      <c r="I174" s="6" t="str">
        <f t="shared" si="5"/>
        <v>Zentralschweiz</v>
      </c>
      <c r="J174" s="4" t="s">
        <v>2804</v>
      </c>
    </row>
    <row r="175" spans="1:10" x14ac:dyDescent="0.25">
      <c r="A175" s="4">
        <v>174</v>
      </c>
      <c r="B175" s="4" t="s">
        <v>2759</v>
      </c>
      <c r="C175" s="4" t="s">
        <v>329</v>
      </c>
      <c r="D175" s="4">
        <v>12837</v>
      </c>
      <c r="E175" s="4" t="s">
        <v>10</v>
      </c>
      <c r="F175" s="4">
        <v>2.7549999999999999</v>
      </c>
      <c r="G175" s="4" t="s">
        <v>963</v>
      </c>
      <c r="H175" s="4" t="s">
        <v>26</v>
      </c>
      <c r="I175" s="6" t="str">
        <f t="shared" si="5"/>
        <v>Ostschweiz</v>
      </c>
      <c r="J175" s="4" t="s">
        <v>2803</v>
      </c>
    </row>
    <row r="176" spans="1:10" x14ac:dyDescent="0.25">
      <c r="A176" s="4">
        <v>175</v>
      </c>
      <c r="B176" s="4" t="s">
        <v>2181</v>
      </c>
      <c r="C176" s="4" t="s">
        <v>48</v>
      </c>
      <c r="D176" s="4">
        <v>12875</v>
      </c>
      <c r="E176" s="4" t="s">
        <v>10</v>
      </c>
      <c r="F176" s="4">
        <v>2.75</v>
      </c>
      <c r="G176" s="4" t="s">
        <v>95</v>
      </c>
      <c r="H176" s="4" t="s">
        <v>26</v>
      </c>
      <c r="I176" s="6" t="str">
        <f t="shared" si="5"/>
        <v>Ostschweiz</v>
      </c>
      <c r="J176" s="4" t="s">
        <v>2802</v>
      </c>
    </row>
    <row r="177" spans="1:10" x14ac:dyDescent="0.25">
      <c r="A177" s="4">
        <v>176</v>
      </c>
      <c r="B177" s="4" t="s">
        <v>2801</v>
      </c>
      <c r="C177" s="4" t="s">
        <v>696</v>
      </c>
      <c r="D177" s="4">
        <v>12976</v>
      </c>
      <c r="E177" s="4" t="s">
        <v>10</v>
      </c>
      <c r="F177" s="4">
        <v>2.738</v>
      </c>
      <c r="G177" s="4" t="s">
        <v>330</v>
      </c>
      <c r="H177" s="4" t="s">
        <v>70</v>
      </c>
      <c r="I177" s="6" t="str">
        <f t="shared" si="5"/>
        <v>Zentralschweiz</v>
      </c>
      <c r="J177" s="4" t="s">
        <v>2800</v>
      </c>
    </row>
    <row r="178" spans="1:10" x14ac:dyDescent="0.25">
      <c r="A178" s="4">
        <v>177</v>
      </c>
      <c r="B178" s="4" t="s">
        <v>797</v>
      </c>
      <c r="C178" s="4" t="s">
        <v>1806</v>
      </c>
      <c r="D178" s="4">
        <v>13138</v>
      </c>
      <c r="E178" s="4" t="s">
        <v>10</v>
      </c>
      <c r="F178" s="4">
        <v>2.7109999999999999</v>
      </c>
      <c r="G178" s="4" t="s">
        <v>253</v>
      </c>
      <c r="H178" s="4" t="s">
        <v>86</v>
      </c>
      <c r="I178" s="6" t="str">
        <f t="shared" si="5"/>
        <v>Westschweiz</v>
      </c>
      <c r="J178" s="4" t="s">
        <v>2799</v>
      </c>
    </row>
    <row r="179" spans="1:10" x14ac:dyDescent="0.25">
      <c r="A179" s="4">
        <v>178</v>
      </c>
      <c r="B179" s="4" t="s">
        <v>1852</v>
      </c>
      <c r="C179" s="4" t="s">
        <v>283</v>
      </c>
      <c r="D179" s="4">
        <v>13146</v>
      </c>
      <c r="E179" s="4" t="s">
        <v>10</v>
      </c>
      <c r="F179" s="4">
        <v>2.71</v>
      </c>
      <c r="G179" s="4" t="s">
        <v>251</v>
      </c>
      <c r="H179" s="4" t="s">
        <v>23</v>
      </c>
      <c r="I179" s="6" t="str">
        <f t="shared" si="5"/>
        <v>Westschweiz</v>
      </c>
      <c r="J179" s="4" t="s">
        <v>2798</v>
      </c>
    </row>
    <row r="180" spans="1:10" x14ac:dyDescent="0.25">
      <c r="A180" s="4">
        <v>179</v>
      </c>
      <c r="B180" s="4" t="s">
        <v>2797</v>
      </c>
      <c r="C180" s="4" t="s">
        <v>239</v>
      </c>
      <c r="D180" s="4">
        <v>13229</v>
      </c>
      <c r="E180" s="4" t="s">
        <v>10</v>
      </c>
      <c r="F180" s="4">
        <v>2.6960000000000002</v>
      </c>
      <c r="G180" s="4" t="s">
        <v>4</v>
      </c>
      <c r="H180" s="4" t="s">
        <v>5</v>
      </c>
      <c r="I180" s="6" t="str">
        <f t="shared" si="5"/>
        <v>Zentralschweiz</v>
      </c>
      <c r="J180" s="4" t="s">
        <v>2796</v>
      </c>
    </row>
    <row r="181" spans="1:10" x14ac:dyDescent="0.25">
      <c r="A181" s="4">
        <v>180</v>
      </c>
      <c r="B181" s="4" t="s">
        <v>1157</v>
      </c>
      <c r="C181" s="4" t="s">
        <v>670</v>
      </c>
      <c r="D181" s="4">
        <v>13320</v>
      </c>
      <c r="E181" s="4" t="s">
        <v>10</v>
      </c>
      <c r="F181" s="4">
        <v>2.6819999999999999</v>
      </c>
      <c r="G181" s="4" t="s">
        <v>542</v>
      </c>
      <c r="H181" s="4" t="s">
        <v>122</v>
      </c>
      <c r="I181" s="6" t="str">
        <f t="shared" si="5"/>
        <v>Mittelland</v>
      </c>
      <c r="J181" s="4" t="s">
        <v>2795</v>
      </c>
    </row>
    <row r="182" spans="1:10" x14ac:dyDescent="0.25">
      <c r="A182" s="4">
        <v>181</v>
      </c>
      <c r="B182" s="4" t="s">
        <v>2794</v>
      </c>
      <c r="C182" s="4" t="s">
        <v>977</v>
      </c>
      <c r="D182" s="4">
        <v>13346</v>
      </c>
      <c r="E182" s="4" t="s">
        <v>10</v>
      </c>
      <c r="F182" s="4">
        <v>2.6789999999999998</v>
      </c>
      <c r="G182" s="4" t="s">
        <v>150</v>
      </c>
      <c r="H182" s="4" t="s">
        <v>86</v>
      </c>
      <c r="I182" s="6" t="str">
        <f t="shared" si="5"/>
        <v>Westschweiz</v>
      </c>
      <c r="J182" s="4" t="s">
        <v>2793</v>
      </c>
    </row>
    <row r="183" spans="1:10" x14ac:dyDescent="0.25">
      <c r="A183" s="4">
        <v>182</v>
      </c>
      <c r="B183" s="4" t="s">
        <v>2792</v>
      </c>
      <c r="C183" s="4" t="s">
        <v>757</v>
      </c>
      <c r="D183" s="4">
        <v>13510</v>
      </c>
      <c r="E183" s="4" t="s">
        <v>10</v>
      </c>
      <c r="F183" s="4">
        <v>2.6549999999999998</v>
      </c>
      <c r="G183" s="4" t="s">
        <v>213</v>
      </c>
      <c r="H183" s="4" t="s">
        <v>86</v>
      </c>
      <c r="I183" s="6" t="str">
        <f t="shared" si="5"/>
        <v>Westschweiz</v>
      </c>
      <c r="J183" s="4" t="s">
        <v>2791</v>
      </c>
    </row>
    <row r="184" spans="1:10" x14ac:dyDescent="0.25">
      <c r="A184" s="4">
        <v>183</v>
      </c>
      <c r="B184" s="4" t="s">
        <v>2790</v>
      </c>
      <c r="C184" s="4" t="s">
        <v>2789</v>
      </c>
      <c r="D184" s="4">
        <v>13564</v>
      </c>
      <c r="E184" s="4" t="s">
        <v>10</v>
      </c>
      <c r="F184" s="4">
        <v>2.6469999999999998</v>
      </c>
      <c r="G184" s="4" t="s">
        <v>146</v>
      </c>
      <c r="H184" s="4" t="s">
        <v>86</v>
      </c>
      <c r="I184" s="6" t="str">
        <f t="shared" si="5"/>
        <v>Westschweiz</v>
      </c>
      <c r="J184" s="4" t="s">
        <v>2788</v>
      </c>
    </row>
    <row r="185" spans="1:10" x14ac:dyDescent="0.25">
      <c r="A185" s="4">
        <v>184</v>
      </c>
      <c r="B185" s="4" t="s">
        <v>1071</v>
      </c>
      <c r="C185" s="4" t="s">
        <v>2787</v>
      </c>
      <c r="D185" s="4">
        <v>14070</v>
      </c>
      <c r="E185" s="4" t="s">
        <v>10</v>
      </c>
      <c r="F185" s="4">
        <v>2.57</v>
      </c>
      <c r="G185" s="4" t="s">
        <v>460</v>
      </c>
      <c r="H185" s="4" t="s">
        <v>5</v>
      </c>
      <c r="I185" s="6" t="str">
        <f t="shared" si="5"/>
        <v>Zentralschweiz</v>
      </c>
      <c r="J185" s="4" t="s">
        <v>2786</v>
      </c>
    </row>
    <row r="186" spans="1:10" x14ac:dyDescent="0.25">
      <c r="A186" s="4">
        <v>185</v>
      </c>
      <c r="B186" s="4" t="s">
        <v>1787</v>
      </c>
      <c r="C186" s="4" t="s">
        <v>696</v>
      </c>
      <c r="D186" s="4">
        <v>14170</v>
      </c>
      <c r="E186" s="4" t="s">
        <v>10</v>
      </c>
      <c r="F186" s="4">
        <v>2.5550000000000002</v>
      </c>
      <c r="G186" s="4" t="s">
        <v>489</v>
      </c>
      <c r="H186" s="4" t="s">
        <v>70</v>
      </c>
      <c r="I186" s="6" t="str">
        <f t="shared" si="5"/>
        <v>Zentralschweiz</v>
      </c>
      <c r="J186" s="4" t="s">
        <v>2785</v>
      </c>
    </row>
    <row r="187" spans="1:10" x14ac:dyDescent="0.25">
      <c r="A187" s="4">
        <v>186</v>
      </c>
      <c r="B187" s="4" t="s">
        <v>1829</v>
      </c>
      <c r="C187" s="4" t="s">
        <v>1826</v>
      </c>
      <c r="D187" s="4">
        <v>14217</v>
      </c>
      <c r="E187" s="4" t="s">
        <v>10</v>
      </c>
      <c r="F187" s="4">
        <v>2.5470000000000002</v>
      </c>
      <c r="G187" s="4" t="s">
        <v>11</v>
      </c>
      <c r="H187" s="4" t="s">
        <v>12</v>
      </c>
      <c r="I187" s="6" t="str">
        <f t="shared" si="5"/>
        <v>Westschweiz</v>
      </c>
      <c r="J187" s="4" t="s">
        <v>2784</v>
      </c>
    </row>
    <row r="188" spans="1:10" x14ac:dyDescent="0.25">
      <c r="A188" s="4">
        <v>187</v>
      </c>
      <c r="B188" s="4" t="s">
        <v>2783</v>
      </c>
      <c r="C188" s="4" t="s">
        <v>39</v>
      </c>
      <c r="D188" s="4">
        <v>14231</v>
      </c>
      <c r="E188" s="4" t="s">
        <v>10</v>
      </c>
      <c r="F188" s="4">
        <v>2.5449999999999999</v>
      </c>
      <c r="G188" s="4" t="s">
        <v>808</v>
      </c>
      <c r="H188" s="4" t="s">
        <v>26</v>
      </c>
      <c r="I188" s="6" t="str">
        <f t="shared" si="5"/>
        <v>Ostschweiz</v>
      </c>
      <c r="J188" s="4" t="s">
        <v>2782</v>
      </c>
    </row>
    <row r="189" spans="1:10" x14ac:dyDescent="0.25">
      <c r="A189" s="4">
        <v>188</v>
      </c>
      <c r="B189" s="4" t="s">
        <v>1846</v>
      </c>
      <c r="C189" s="4" t="s">
        <v>193</v>
      </c>
      <c r="D189" s="4">
        <v>14265</v>
      </c>
      <c r="E189" s="4" t="s">
        <v>10</v>
      </c>
      <c r="F189" s="4">
        <v>2.5409999999999999</v>
      </c>
      <c r="G189" s="4" t="s">
        <v>724</v>
      </c>
      <c r="H189" s="4" t="s">
        <v>20</v>
      </c>
      <c r="I189" s="6" t="str">
        <f t="shared" si="5"/>
        <v>Südschweiz</v>
      </c>
      <c r="J189" s="4" t="s">
        <v>2781</v>
      </c>
    </row>
    <row r="190" spans="1:10" x14ac:dyDescent="0.25">
      <c r="A190" s="4">
        <v>189</v>
      </c>
      <c r="B190" s="4" t="s">
        <v>2780</v>
      </c>
      <c r="C190" s="4" t="s">
        <v>186</v>
      </c>
      <c r="D190" s="4">
        <v>14510</v>
      </c>
      <c r="E190" s="4" t="s">
        <v>10</v>
      </c>
      <c r="F190" s="4">
        <v>2.5059999999999998</v>
      </c>
      <c r="G190" s="4" t="s">
        <v>213</v>
      </c>
      <c r="H190" s="4" t="s">
        <v>86</v>
      </c>
      <c r="I190" s="6" t="str">
        <f t="shared" si="5"/>
        <v>Westschweiz</v>
      </c>
      <c r="J190" s="4" t="s">
        <v>2779</v>
      </c>
    </row>
    <row r="191" spans="1:10" x14ac:dyDescent="0.25">
      <c r="A191" s="4">
        <v>190</v>
      </c>
      <c r="B191" s="4" t="s">
        <v>2778</v>
      </c>
      <c r="C191" s="4" t="s">
        <v>316</v>
      </c>
      <c r="D191" s="4">
        <v>14564</v>
      </c>
      <c r="E191" s="4" t="s">
        <v>10</v>
      </c>
      <c r="F191" s="4">
        <v>2.4980000000000002</v>
      </c>
      <c r="G191" s="4" t="s">
        <v>97</v>
      </c>
      <c r="H191" s="4" t="s">
        <v>86</v>
      </c>
      <c r="I191" s="6" t="str">
        <f t="shared" si="5"/>
        <v>Westschweiz</v>
      </c>
      <c r="J191" s="4" t="s">
        <v>2777</v>
      </c>
    </row>
    <row r="192" spans="1:10" x14ac:dyDescent="0.25">
      <c r="A192" s="4">
        <v>191</v>
      </c>
      <c r="B192" s="4" t="s">
        <v>864</v>
      </c>
      <c r="C192" s="4" t="s">
        <v>408</v>
      </c>
      <c r="D192" s="4">
        <v>14655</v>
      </c>
      <c r="E192" s="4" t="s">
        <v>10</v>
      </c>
      <c r="F192" s="4">
        <v>2.4849999999999999</v>
      </c>
      <c r="G192" s="4" t="s">
        <v>185</v>
      </c>
      <c r="H192" s="4" t="s">
        <v>35</v>
      </c>
      <c r="I192" s="6" t="str">
        <f t="shared" si="5"/>
        <v>Zentralschweiz</v>
      </c>
      <c r="J192" s="4" t="s">
        <v>2776</v>
      </c>
    </row>
    <row r="193" spans="1:10" x14ac:dyDescent="0.25">
      <c r="A193" s="4">
        <v>192</v>
      </c>
      <c r="B193" s="4" t="s">
        <v>2775</v>
      </c>
      <c r="C193" s="4" t="s">
        <v>747</v>
      </c>
      <c r="D193" s="4">
        <v>14666</v>
      </c>
      <c r="E193" s="4" t="s">
        <v>10</v>
      </c>
      <c r="F193" s="4">
        <v>2.4820000000000002</v>
      </c>
      <c r="G193" s="4" t="s">
        <v>375</v>
      </c>
      <c r="H193" s="4" t="s">
        <v>50</v>
      </c>
      <c r="I193" s="6" t="str">
        <f t="shared" si="5"/>
        <v>Zentralschweiz</v>
      </c>
      <c r="J193" s="4" t="s">
        <v>2774</v>
      </c>
    </row>
    <row r="194" spans="1:10" x14ac:dyDescent="0.25">
      <c r="A194" s="4">
        <v>193</v>
      </c>
      <c r="B194" s="4" t="s">
        <v>1391</v>
      </c>
      <c r="C194" s="4" t="s">
        <v>9</v>
      </c>
      <c r="D194" s="4">
        <v>14784</v>
      </c>
      <c r="E194" s="4" t="s">
        <v>10</v>
      </c>
      <c r="F194" s="4">
        <v>2.4670000000000001</v>
      </c>
      <c r="G194" s="4" t="s">
        <v>1142</v>
      </c>
      <c r="H194" s="4" t="s">
        <v>50</v>
      </c>
      <c r="I194" s="6" t="str">
        <f t="shared" ref="I194:I201" si="6">IF(OR(H194="Zürichsee/Linth Tennis",H194="Ostschweiz Tennis",H194="Thurgau Tennis",H194="Graubünden Tennis"),"Ostschweiz",IF(OR(H194="Aargauischer Tennisverband",H194="Schaffhausen Tennis",H194="Zug Tennis",H194="Zürich Tennis",H194="Tennis Zentralschweiz"),"Zentralschweiz",IF(OR(H194="Tennis Region Basel",H194="Solothurn Tennis",H194="Biel/Bienne Seeland Tennis",H194="Bern Tennis",H194="Berner Oberland Tennis"),"Mittelland",IF(OR(,H194="FRIJUNE Tennis",H194="Vaud Tennis",H194="Genève Tennis",H194="Valais Tennis"),"Westschweiz",IF(OR(,H194="Tennis Ticino"),"Südschweiz",0)))))</f>
        <v>Zentralschweiz</v>
      </c>
      <c r="J194" s="4" t="s">
        <v>2773</v>
      </c>
    </row>
    <row r="195" spans="1:10" x14ac:dyDescent="0.25">
      <c r="A195" s="4">
        <v>194</v>
      </c>
      <c r="B195" s="4" t="s">
        <v>1286</v>
      </c>
      <c r="C195" s="4" t="s">
        <v>357</v>
      </c>
      <c r="D195" s="4">
        <v>15032</v>
      </c>
      <c r="E195" s="4" t="s">
        <v>10</v>
      </c>
      <c r="F195" s="4">
        <v>2.4319999999999999</v>
      </c>
      <c r="G195" s="4" t="s">
        <v>176</v>
      </c>
      <c r="H195" s="4" t="s">
        <v>20</v>
      </c>
      <c r="I195" s="6" t="str">
        <f t="shared" si="6"/>
        <v>Südschweiz</v>
      </c>
      <c r="J195" s="4" t="s">
        <v>2772</v>
      </c>
    </row>
    <row r="196" spans="1:10" x14ac:dyDescent="0.25">
      <c r="A196" s="4">
        <v>195</v>
      </c>
      <c r="B196" s="4" t="s">
        <v>2771</v>
      </c>
      <c r="C196" s="4" t="s">
        <v>1147</v>
      </c>
      <c r="D196" s="4">
        <v>15063</v>
      </c>
      <c r="E196" s="4" t="s">
        <v>10</v>
      </c>
      <c r="F196" s="4">
        <v>2.4279999999999999</v>
      </c>
      <c r="G196" s="4" t="s">
        <v>417</v>
      </c>
      <c r="H196" s="4" t="s">
        <v>5</v>
      </c>
      <c r="I196" s="6" t="str">
        <f t="shared" si="6"/>
        <v>Zentralschweiz</v>
      </c>
      <c r="J196" s="4" t="s">
        <v>2770</v>
      </c>
    </row>
    <row r="197" spans="1:10" x14ac:dyDescent="0.25">
      <c r="A197" s="4">
        <v>196</v>
      </c>
      <c r="B197" s="4" t="s">
        <v>1589</v>
      </c>
      <c r="C197" s="4" t="s">
        <v>9</v>
      </c>
      <c r="D197" s="4">
        <v>15077</v>
      </c>
      <c r="E197" s="4" t="s">
        <v>10</v>
      </c>
      <c r="F197" s="4">
        <v>2.427</v>
      </c>
      <c r="G197" s="4" t="s">
        <v>308</v>
      </c>
      <c r="H197" s="4" t="s">
        <v>26</v>
      </c>
      <c r="I197" s="6" t="str">
        <f t="shared" si="6"/>
        <v>Ostschweiz</v>
      </c>
      <c r="J197" s="4" t="s">
        <v>2769</v>
      </c>
    </row>
    <row r="198" spans="1:10" x14ac:dyDescent="0.25">
      <c r="A198" s="4">
        <v>197</v>
      </c>
      <c r="B198" s="4" t="s">
        <v>2768</v>
      </c>
      <c r="C198" s="4" t="s">
        <v>48</v>
      </c>
      <c r="D198" s="4">
        <v>15221</v>
      </c>
      <c r="E198" s="4" t="s">
        <v>10</v>
      </c>
      <c r="F198" s="4">
        <v>2.4079999999999999</v>
      </c>
      <c r="G198" s="4" t="s">
        <v>330</v>
      </c>
      <c r="H198" s="4" t="s">
        <v>70</v>
      </c>
      <c r="I198" s="6" t="str">
        <f t="shared" si="6"/>
        <v>Zentralschweiz</v>
      </c>
      <c r="J198" s="4" t="s">
        <v>2767</v>
      </c>
    </row>
    <row r="199" spans="1:10" x14ac:dyDescent="0.25">
      <c r="A199" s="4">
        <v>198</v>
      </c>
      <c r="B199" s="4" t="s">
        <v>590</v>
      </c>
      <c r="C199" s="4" t="s">
        <v>2766</v>
      </c>
      <c r="D199" s="4">
        <v>15310</v>
      </c>
      <c r="E199" s="4" t="s">
        <v>10</v>
      </c>
      <c r="F199" s="4">
        <v>2.395</v>
      </c>
      <c r="G199" s="4" t="s">
        <v>958</v>
      </c>
      <c r="H199" s="4" t="s">
        <v>8</v>
      </c>
      <c r="I199" s="6" t="str">
        <f t="shared" si="6"/>
        <v>Mittelland</v>
      </c>
      <c r="J199" s="4" t="s">
        <v>2765</v>
      </c>
    </row>
    <row r="200" spans="1:10" x14ac:dyDescent="0.25">
      <c r="A200" s="4">
        <v>199</v>
      </c>
      <c r="B200" s="4" t="s">
        <v>1845</v>
      </c>
      <c r="C200" s="4" t="s">
        <v>231</v>
      </c>
      <c r="D200" s="4">
        <v>15353</v>
      </c>
      <c r="E200" s="4" t="s">
        <v>10</v>
      </c>
      <c r="F200" s="4">
        <v>2.3879999999999999</v>
      </c>
      <c r="G200" s="4" t="s">
        <v>24</v>
      </c>
      <c r="H200" s="4" t="s">
        <v>5</v>
      </c>
      <c r="I200" s="6" t="str">
        <f t="shared" si="6"/>
        <v>Zentralschweiz</v>
      </c>
      <c r="J200" s="4" t="s">
        <v>2764</v>
      </c>
    </row>
    <row r="201" spans="1:10" x14ac:dyDescent="0.25">
      <c r="A201" s="4">
        <v>200</v>
      </c>
      <c r="B201" s="4" t="s">
        <v>783</v>
      </c>
      <c r="C201" s="4" t="s">
        <v>202</v>
      </c>
      <c r="D201" s="4">
        <v>15642</v>
      </c>
      <c r="E201" s="4" t="s">
        <v>10</v>
      </c>
      <c r="F201" s="4">
        <v>2.35</v>
      </c>
      <c r="G201" s="4" t="s">
        <v>585</v>
      </c>
      <c r="H201" s="4" t="s">
        <v>35</v>
      </c>
      <c r="I201" s="6" t="str">
        <f t="shared" si="6"/>
        <v>Zentralschweiz</v>
      </c>
      <c r="J201" s="4" t="s">
        <v>2763</v>
      </c>
    </row>
  </sheetData>
  <conditionalFormatting sqref="I2:J201">
    <cfRule type="containsText" dxfId="69" priority="1" operator="containsText" text="Südschweiz">
      <formula>NOT(ISERROR(SEARCH("Südschweiz",I2)))</formula>
    </cfRule>
    <cfRule type="containsText" dxfId="68" priority="2" operator="containsText" text="Mittelland">
      <formula>NOT(ISERROR(SEARCH("Mittelland",I2)))</formula>
    </cfRule>
    <cfRule type="containsText" dxfId="67" priority="3" operator="containsText" text="Westschweiz">
      <formula>NOT(ISERROR(SEARCH("Westschweiz",I2)))</formula>
    </cfRule>
    <cfRule type="containsText" dxfId="66" priority="4" operator="containsText" text="Ostschweiz">
      <formula>NOT(ISERROR(SEARCH("Ostschweiz",I2)))</formula>
    </cfRule>
    <cfRule type="containsText" dxfId="65" priority="5" operator="containsText" text="Zentralschweiz">
      <formula>NOT(ISERROR(SEARCH("Zentralschweiz",I2)))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C24" sqref="C24"/>
    </sheetView>
  </sheetViews>
  <sheetFormatPr defaultColWidth="9.109375" defaultRowHeight="12" x14ac:dyDescent="0.25"/>
  <cols>
    <col min="1" max="1" width="7.33203125" style="3" bestFit="1" customWidth="1"/>
    <col min="2" max="2" width="13.109375" style="3" bestFit="1" customWidth="1"/>
    <col min="3" max="3" width="9.6640625" style="3" bestFit="1" customWidth="1"/>
    <col min="4" max="4" width="11.109375" style="3" bestFit="1" customWidth="1"/>
    <col min="5" max="5" width="9.109375" style="3" bestFit="1" customWidth="1"/>
    <col min="6" max="6" width="9" style="3" bestFit="1" customWidth="1"/>
    <col min="7" max="7" width="22.44140625" style="3" bestFit="1" customWidth="1"/>
    <col min="8" max="8" width="27" style="3" bestFit="1" customWidth="1"/>
    <col min="9" max="9" width="11.109375" style="8" bestFit="1" customWidth="1"/>
    <col min="10" max="10" width="10" style="3" bestFit="1" customWidth="1"/>
    <col min="11" max="16384" width="9.109375" style="3"/>
  </cols>
  <sheetData>
    <row r="1" spans="1:10" x14ac:dyDescent="0.25">
      <c r="A1" s="1" t="s">
        <v>3416</v>
      </c>
      <c r="B1" s="1" t="s">
        <v>3417</v>
      </c>
      <c r="C1" s="1" t="s">
        <v>3418</v>
      </c>
      <c r="D1" s="1" t="s">
        <v>3419</v>
      </c>
      <c r="E1" s="1" t="s">
        <v>3420</v>
      </c>
      <c r="F1" s="1" t="s">
        <v>3421</v>
      </c>
      <c r="G1" s="1" t="s">
        <v>1</v>
      </c>
      <c r="H1" s="1" t="s">
        <v>2</v>
      </c>
      <c r="I1" s="5" t="s">
        <v>3415</v>
      </c>
      <c r="J1" s="1" t="s">
        <v>0</v>
      </c>
    </row>
    <row r="2" spans="1:10" x14ac:dyDescent="0.25">
      <c r="A2" s="3">
        <v>1</v>
      </c>
      <c r="B2" s="3" t="s">
        <v>1234</v>
      </c>
      <c r="C2" s="3" t="s">
        <v>479</v>
      </c>
      <c r="D2" s="3">
        <v>15</v>
      </c>
      <c r="E2" s="3" t="s">
        <v>854</v>
      </c>
      <c r="F2" s="3">
        <v>13.68</v>
      </c>
      <c r="G2" s="3" t="s">
        <v>264</v>
      </c>
      <c r="H2" s="3" t="s">
        <v>26</v>
      </c>
      <c r="I2" s="6" t="str">
        <f t="shared" ref="I2:I33" si="0">IF(OR(H2="Zürichsee/Linth Tennis",H2="Ostschweiz Tennis",H2="Thurgau Tennis",H2="Graubünden Tennis"),"Ostschweiz",IF(OR(H2="Aargauischer Tennisverband",H2="Schaffhausen Tennis",H2="Zug Tennis",H2="Zürich Tennis",H2="Tennis Zentralschweiz"),"Zentralschweiz",IF(OR(H2="Tennis Region Basel",H2="Solothurn Tennis",H2="Biel/Bienne Seeland Tennis",H2="Bern Tennis",H2="Berner Oberland Tennis"),"Mittelland",IF(OR(,H2="FRIJUNE Tennis",H2="Vaud Tennis",H2="Genève Tennis",H2="Valais Tennis"),"Westschweiz",IF(OR(,H2="Tennis Ticino"),"Südschweiz",0)))))</f>
        <v>Ostschweiz</v>
      </c>
      <c r="J2" s="3" t="s">
        <v>1235</v>
      </c>
    </row>
    <row r="3" spans="1:10" x14ac:dyDescent="0.25">
      <c r="A3" s="3">
        <v>2</v>
      </c>
      <c r="B3" s="3" t="s">
        <v>1063</v>
      </c>
      <c r="C3" s="3" t="s">
        <v>1064</v>
      </c>
      <c r="D3" s="3">
        <v>30</v>
      </c>
      <c r="E3" s="3" t="s">
        <v>100</v>
      </c>
      <c r="F3" s="3">
        <v>12.551</v>
      </c>
      <c r="G3" s="3" t="s">
        <v>114</v>
      </c>
      <c r="H3" s="3" t="s">
        <v>81</v>
      </c>
      <c r="I3" s="6" t="str">
        <f t="shared" si="0"/>
        <v>Ostschweiz</v>
      </c>
      <c r="J3" s="3" t="s">
        <v>1065</v>
      </c>
    </row>
    <row r="4" spans="1:10" x14ac:dyDescent="0.25">
      <c r="A4" s="3">
        <v>3</v>
      </c>
      <c r="B4" s="3" t="s">
        <v>64</v>
      </c>
      <c r="C4" s="3" t="s">
        <v>65</v>
      </c>
      <c r="D4" s="3">
        <v>48</v>
      </c>
      <c r="E4" s="3" t="s">
        <v>66</v>
      </c>
      <c r="F4" s="3">
        <v>11.634</v>
      </c>
      <c r="G4" s="3" t="s">
        <v>68</v>
      </c>
      <c r="H4" s="3" t="s">
        <v>20</v>
      </c>
      <c r="I4" s="6" t="str">
        <f t="shared" si="0"/>
        <v>Südschweiz</v>
      </c>
      <c r="J4" s="3" t="s">
        <v>67</v>
      </c>
    </row>
    <row r="5" spans="1:10" x14ac:dyDescent="0.25">
      <c r="A5" s="3">
        <v>4</v>
      </c>
      <c r="B5" s="3" t="s">
        <v>1100</v>
      </c>
      <c r="C5" s="3" t="s">
        <v>894</v>
      </c>
      <c r="D5" s="3">
        <v>51</v>
      </c>
      <c r="E5" s="3" t="s">
        <v>66</v>
      </c>
      <c r="F5" s="3">
        <v>11.28</v>
      </c>
      <c r="G5" s="3" t="s">
        <v>771</v>
      </c>
      <c r="H5" s="3" t="s">
        <v>77</v>
      </c>
      <c r="I5" s="6" t="str">
        <f t="shared" si="0"/>
        <v>Mittelland</v>
      </c>
      <c r="J5" s="3" t="s">
        <v>1101</v>
      </c>
    </row>
    <row r="6" spans="1:10" x14ac:dyDescent="0.25">
      <c r="A6" s="3">
        <v>5</v>
      </c>
      <c r="B6" s="3" t="s">
        <v>1558</v>
      </c>
      <c r="C6" s="3" t="s">
        <v>960</v>
      </c>
      <c r="D6" s="3">
        <v>57</v>
      </c>
      <c r="E6" s="3" t="s">
        <v>66</v>
      </c>
      <c r="F6" s="3">
        <v>11.048999999999999</v>
      </c>
      <c r="G6" s="3" t="s">
        <v>1433</v>
      </c>
      <c r="H6" s="3" t="s">
        <v>113</v>
      </c>
      <c r="I6" s="6" t="str">
        <f t="shared" si="0"/>
        <v>Mittelland</v>
      </c>
      <c r="J6" s="3" t="s">
        <v>1559</v>
      </c>
    </row>
    <row r="7" spans="1:10" x14ac:dyDescent="0.25">
      <c r="A7" s="3">
        <v>6</v>
      </c>
      <c r="B7" s="3" t="s">
        <v>823</v>
      </c>
      <c r="C7" s="3" t="s">
        <v>824</v>
      </c>
      <c r="D7" s="3">
        <v>59</v>
      </c>
      <c r="E7" s="3" t="s">
        <v>66</v>
      </c>
      <c r="F7" s="3">
        <v>10.986000000000001</v>
      </c>
      <c r="G7" s="3" t="s">
        <v>544</v>
      </c>
      <c r="H7" s="3" t="s">
        <v>50</v>
      </c>
      <c r="I7" s="6" t="str">
        <f t="shared" si="0"/>
        <v>Zentralschweiz</v>
      </c>
      <c r="J7" s="3" t="s">
        <v>825</v>
      </c>
    </row>
    <row r="8" spans="1:10" x14ac:dyDescent="0.25">
      <c r="A8" s="3">
        <v>7</v>
      </c>
      <c r="B8" s="3" t="s">
        <v>1366</v>
      </c>
      <c r="C8" s="3" t="s">
        <v>575</v>
      </c>
      <c r="D8" s="3">
        <v>75</v>
      </c>
      <c r="E8" s="3" t="s">
        <v>66</v>
      </c>
      <c r="F8" s="3">
        <v>10.244999999999999</v>
      </c>
      <c r="G8" s="3" t="s">
        <v>735</v>
      </c>
      <c r="H8" s="3" t="s">
        <v>30</v>
      </c>
      <c r="I8" s="6" t="str">
        <f t="shared" si="0"/>
        <v>Westschweiz</v>
      </c>
      <c r="J8" s="3" t="s">
        <v>1367</v>
      </c>
    </row>
    <row r="9" spans="1:10" x14ac:dyDescent="0.25">
      <c r="A9" s="3">
        <v>8</v>
      </c>
      <c r="B9" s="3" t="s">
        <v>1490</v>
      </c>
      <c r="C9" s="3" t="s">
        <v>608</v>
      </c>
      <c r="D9" s="3">
        <v>85</v>
      </c>
      <c r="E9" s="3" t="s">
        <v>211</v>
      </c>
      <c r="F9" s="3">
        <v>9.9610000000000003</v>
      </c>
      <c r="G9" s="3" t="s">
        <v>359</v>
      </c>
      <c r="H9" s="3" t="s">
        <v>20</v>
      </c>
      <c r="I9" s="6" t="str">
        <f t="shared" si="0"/>
        <v>Südschweiz</v>
      </c>
      <c r="J9" s="3" t="s">
        <v>1491</v>
      </c>
    </row>
    <row r="10" spans="1:10" x14ac:dyDescent="0.25">
      <c r="A10" s="3">
        <v>9</v>
      </c>
      <c r="B10" s="3" t="s">
        <v>1425</v>
      </c>
      <c r="C10" s="3" t="s">
        <v>1426</v>
      </c>
      <c r="D10" s="3">
        <v>114</v>
      </c>
      <c r="E10" s="3" t="s">
        <v>211</v>
      </c>
      <c r="F10" s="3">
        <v>9.5259999999999998</v>
      </c>
      <c r="G10" s="3" t="s">
        <v>915</v>
      </c>
      <c r="H10" s="3" t="s">
        <v>5</v>
      </c>
      <c r="I10" s="6" t="str">
        <f t="shared" si="0"/>
        <v>Zentralschweiz</v>
      </c>
      <c r="J10" s="3" t="s">
        <v>1427</v>
      </c>
    </row>
    <row r="11" spans="1:10" x14ac:dyDescent="0.25">
      <c r="A11" s="3">
        <v>10</v>
      </c>
      <c r="B11" s="3" t="s">
        <v>809</v>
      </c>
      <c r="C11" s="3" t="s">
        <v>810</v>
      </c>
      <c r="D11" s="3">
        <v>116</v>
      </c>
      <c r="E11" s="3" t="s">
        <v>211</v>
      </c>
      <c r="F11" s="3">
        <v>9.4920000000000009</v>
      </c>
      <c r="G11" s="3" t="s">
        <v>310</v>
      </c>
      <c r="H11" s="3" t="s">
        <v>77</v>
      </c>
      <c r="I11" s="6" t="str">
        <f t="shared" si="0"/>
        <v>Mittelland</v>
      </c>
      <c r="J11" s="3" t="s">
        <v>811</v>
      </c>
    </row>
    <row r="12" spans="1:10" x14ac:dyDescent="0.25">
      <c r="A12" s="3">
        <v>11</v>
      </c>
      <c r="B12" s="3" t="s">
        <v>548</v>
      </c>
      <c r="C12" s="3" t="s">
        <v>550</v>
      </c>
      <c r="D12" s="3">
        <v>135</v>
      </c>
      <c r="E12" s="3" t="s">
        <v>211</v>
      </c>
      <c r="F12" s="3">
        <v>9.2210000000000001</v>
      </c>
      <c r="G12" s="3" t="s">
        <v>552</v>
      </c>
      <c r="H12" s="3" t="s">
        <v>35</v>
      </c>
      <c r="I12" s="6" t="str">
        <f t="shared" si="0"/>
        <v>Zentralschweiz</v>
      </c>
      <c r="J12" s="3" t="s">
        <v>551</v>
      </c>
    </row>
    <row r="13" spans="1:10" x14ac:dyDescent="0.25">
      <c r="A13" s="3">
        <v>12</v>
      </c>
      <c r="B13" s="3" t="s">
        <v>1538</v>
      </c>
      <c r="C13" s="3" t="s">
        <v>1539</v>
      </c>
      <c r="D13" s="3">
        <v>140</v>
      </c>
      <c r="E13" s="3" t="s">
        <v>211</v>
      </c>
      <c r="F13" s="3">
        <v>9.16</v>
      </c>
      <c r="G13" s="3" t="s">
        <v>51</v>
      </c>
      <c r="H13" s="3" t="s">
        <v>5</v>
      </c>
      <c r="I13" s="6" t="str">
        <f t="shared" si="0"/>
        <v>Zentralschweiz</v>
      </c>
      <c r="J13" s="3" t="s">
        <v>1540</v>
      </c>
    </row>
    <row r="14" spans="1:10" x14ac:dyDescent="0.25">
      <c r="A14" s="3">
        <v>13</v>
      </c>
      <c r="B14" s="3" t="s">
        <v>832</v>
      </c>
      <c r="C14" s="3" t="s">
        <v>833</v>
      </c>
      <c r="D14" s="3">
        <v>142</v>
      </c>
      <c r="E14" s="3" t="s">
        <v>211</v>
      </c>
      <c r="F14" s="3">
        <v>9.1129999999999995</v>
      </c>
      <c r="G14" s="3" t="s">
        <v>835</v>
      </c>
      <c r="H14" s="3" t="s">
        <v>20</v>
      </c>
      <c r="I14" s="6" t="str">
        <f t="shared" si="0"/>
        <v>Südschweiz</v>
      </c>
      <c r="J14" s="3" t="s">
        <v>834</v>
      </c>
    </row>
    <row r="15" spans="1:10" x14ac:dyDescent="0.25">
      <c r="A15" s="3">
        <v>14</v>
      </c>
      <c r="B15" s="3" t="s">
        <v>1073</v>
      </c>
      <c r="C15" s="3" t="s">
        <v>1074</v>
      </c>
      <c r="D15" s="3">
        <v>146</v>
      </c>
      <c r="E15" s="3" t="s">
        <v>42</v>
      </c>
      <c r="F15" s="3">
        <v>9.0839999999999996</v>
      </c>
      <c r="G15" s="3" t="s">
        <v>360</v>
      </c>
      <c r="H15" s="3" t="s">
        <v>8</v>
      </c>
      <c r="I15" s="6" t="str">
        <f t="shared" si="0"/>
        <v>Mittelland</v>
      </c>
      <c r="J15" s="3" t="s">
        <v>1075</v>
      </c>
    </row>
    <row r="16" spans="1:10" x14ac:dyDescent="0.25">
      <c r="A16" s="3">
        <v>15</v>
      </c>
      <c r="B16" s="3" t="s">
        <v>1422</v>
      </c>
      <c r="C16" s="3" t="s">
        <v>1423</v>
      </c>
      <c r="D16" s="3">
        <v>164</v>
      </c>
      <c r="E16" s="3" t="s">
        <v>42</v>
      </c>
      <c r="F16" s="3">
        <v>8.8450000000000006</v>
      </c>
      <c r="G16" s="3" t="s">
        <v>200</v>
      </c>
      <c r="H16" s="3" t="s">
        <v>20</v>
      </c>
      <c r="I16" s="6" t="str">
        <f t="shared" si="0"/>
        <v>Südschweiz</v>
      </c>
      <c r="J16" s="3" t="s">
        <v>1424</v>
      </c>
    </row>
    <row r="17" spans="1:10" x14ac:dyDescent="0.25">
      <c r="A17" s="3">
        <v>16</v>
      </c>
      <c r="B17" s="3" t="s">
        <v>1375</v>
      </c>
      <c r="C17" s="3" t="s">
        <v>1376</v>
      </c>
      <c r="D17" s="3">
        <v>217</v>
      </c>
      <c r="E17" s="3" t="s">
        <v>42</v>
      </c>
      <c r="F17" s="3">
        <v>8.2989999999999995</v>
      </c>
      <c r="G17" s="3" t="s">
        <v>51</v>
      </c>
      <c r="H17" s="3" t="s">
        <v>5</v>
      </c>
      <c r="I17" s="6" t="str">
        <f t="shared" si="0"/>
        <v>Zentralschweiz</v>
      </c>
      <c r="J17" s="3" t="s">
        <v>1377</v>
      </c>
    </row>
    <row r="18" spans="1:10" x14ac:dyDescent="0.25">
      <c r="A18" s="3">
        <v>17</v>
      </c>
      <c r="B18" s="3" t="s">
        <v>785</v>
      </c>
      <c r="C18" s="3" t="s">
        <v>786</v>
      </c>
      <c r="D18" s="3">
        <v>233</v>
      </c>
      <c r="E18" s="3" t="s">
        <v>42</v>
      </c>
      <c r="F18" s="3">
        <v>8.14</v>
      </c>
      <c r="G18" s="3" t="s">
        <v>359</v>
      </c>
      <c r="H18" s="3" t="s">
        <v>20</v>
      </c>
      <c r="I18" s="6" t="str">
        <f t="shared" si="0"/>
        <v>Südschweiz</v>
      </c>
      <c r="J18" s="3" t="s">
        <v>787</v>
      </c>
    </row>
    <row r="19" spans="1:10" x14ac:dyDescent="0.25">
      <c r="A19" s="3">
        <v>18</v>
      </c>
      <c r="B19" s="3" t="s">
        <v>902</v>
      </c>
      <c r="C19" s="3" t="s">
        <v>639</v>
      </c>
      <c r="D19" s="3">
        <v>238</v>
      </c>
      <c r="E19" s="3" t="s">
        <v>42</v>
      </c>
      <c r="F19" s="3">
        <v>8.1029999999999998</v>
      </c>
      <c r="G19" s="3" t="s">
        <v>51</v>
      </c>
      <c r="H19" s="3" t="s">
        <v>5</v>
      </c>
      <c r="I19" s="6" t="str">
        <f t="shared" si="0"/>
        <v>Zentralschweiz</v>
      </c>
      <c r="J19" s="3" t="s">
        <v>905</v>
      </c>
    </row>
    <row r="20" spans="1:10" x14ac:dyDescent="0.25">
      <c r="A20" s="3">
        <v>19</v>
      </c>
      <c r="B20" s="17" t="s">
        <v>409</v>
      </c>
      <c r="C20" s="17" t="s">
        <v>411</v>
      </c>
      <c r="D20" s="3">
        <v>242</v>
      </c>
      <c r="E20" s="3" t="s">
        <v>42</v>
      </c>
      <c r="F20" s="3">
        <v>8.06</v>
      </c>
      <c r="G20" s="3" t="s">
        <v>226</v>
      </c>
      <c r="H20" s="3" t="s">
        <v>12</v>
      </c>
      <c r="I20" s="6" t="str">
        <f t="shared" si="0"/>
        <v>Westschweiz</v>
      </c>
      <c r="J20" s="3" t="s">
        <v>412</v>
      </c>
    </row>
    <row r="21" spans="1:10" x14ac:dyDescent="0.25">
      <c r="A21" s="3">
        <v>20</v>
      </c>
      <c r="B21" s="3" t="s">
        <v>1011</v>
      </c>
      <c r="C21" s="3" t="s">
        <v>299</v>
      </c>
      <c r="D21" s="3">
        <v>243</v>
      </c>
      <c r="E21" s="3" t="s">
        <v>42</v>
      </c>
      <c r="F21" s="3">
        <v>8.0589999999999993</v>
      </c>
      <c r="G21" s="3" t="s">
        <v>177</v>
      </c>
      <c r="H21" s="3" t="s">
        <v>5</v>
      </c>
      <c r="I21" s="6" t="str">
        <f t="shared" si="0"/>
        <v>Zentralschweiz</v>
      </c>
      <c r="J21" s="3" t="s">
        <v>1012</v>
      </c>
    </row>
    <row r="22" spans="1:10" x14ac:dyDescent="0.25">
      <c r="A22" s="3">
        <v>21</v>
      </c>
      <c r="B22" s="17" t="s">
        <v>1224</v>
      </c>
      <c r="C22" s="17" t="s">
        <v>1225</v>
      </c>
      <c r="D22" s="3">
        <v>290</v>
      </c>
      <c r="E22" s="3" t="s">
        <v>125</v>
      </c>
      <c r="F22" s="3">
        <v>7.5739999999999998</v>
      </c>
      <c r="G22" s="3" t="s">
        <v>15</v>
      </c>
      <c r="H22" s="3" t="s">
        <v>16</v>
      </c>
      <c r="I22" s="6" t="str">
        <f t="shared" si="0"/>
        <v>Mittelland</v>
      </c>
      <c r="J22" s="3" t="s">
        <v>1226</v>
      </c>
    </row>
    <row r="23" spans="1:10" x14ac:dyDescent="0.25">
      <c r="A23" s="3">
        <v>22</v>
      </c>
      <c r="B23" s="3" t="s">
        <v>1317</v>
      </c>
      <c r="C23" s="3" t="s">
        <v>267</v>
      </c>
      <c r="D23" s="3">
        <v>295</v>
      </c>
      <c r="E23" s="3" t="s">
        <v>125</v>
      </c>
      <c r="F23" s="3">
        <v>7.5579999999999998</v>
      </c>
      <c r="G23" s="3" t="s">
        <v>269</v>
      </c>
      <c r="H23" s="3" t="s">
        <v>12</v>
      </c>
      <c r="I23" s="6" t="str">
        <f t="shared" si="0"/>
        <v>Westschweiz</v>
      </c>
      <c r="J23" s="3" t="s">
        <v>1318</v>
      </c>
    </row>
    <row r="24" spans="1:10" x14ac:dyDescent="0.25">
      <c r="A24" s="3">
        <v>23</v>
      </c>
      <c r="B24" s="17" t="s">
        <v>405</v>
      </c>
      <c r="C24" s="17" t="s">
        <v>406</v>
      </c>
      <c r="D24" s="3">
        <v>302</v>
      </c>
      <c r="E24" s="3" t="s">
        <v>125</v>
      </c>
      <c r="F24" s="3">
        <v>7.5209999999999999</v>
      </c>
      <c r="G24" s="3" t="s">
        <v>213</v>
      </c>
      <c r="H24" s="3" t="s">
        <v>86</v>
      </c>
      <c r="I24" s="6" t="str">
        <f t="shared" si="0"/>
        <v>Westschweiz</v>
      </c>
      <c r="J24" s="3" t="s">
        <v>407</v>
      </c>
    </row>
    <row r="25" spans="1:10" x14ac:dyDescent="0.25">
      <c r="A25" s="3">
        <v>24</v>
      </c>
      <c r="B25" s="3" t="s">
        <v>1017</v>
      </c>
      <c r="C25" s="3" t="s">
        <v>1018</v>
      </c>
      <c r="D25" s="3">
        <v>303</v>
      </c>
      <c r="E25" s="3" t="s">
        <v>125</v>
      </c>
      <c r="F25" s="3">
        <v>7.5149999999999997</v>
      </c>
      <c r="G25" s="3" t="s">
        <v>472</v>
      </c>
      <c r="H25" s="3" t="s">
        <v>5</v>
      </c>
      <c r="I25" s="6" t="str">
        <f t="shared" si="0"/>
        <v>Zentralschweiz</v>
      </c>
      <c r="J25" s="3" t="s">
        <v>1019</v>
      </c>
    </row>
    <row r="26" spans="1:10" s="10" customFormat="1" x14ac:dyDescent="0.25">
      <c r="A26" s="10">
        <v>25</v>
      </c>
      <c r="B26" s="10" t="s">
        <v>504</v>
      </c>
      <c r="C26" s="10" t="s">
        <v>506</v>
      </c>
      <c r="D26" s="10">
        <v>304</v>
      </c>
      <c r="E26" s="10" t="s">
        <v>125</v>
      </c>
      <c r="F26" s="10">
        <v>7.5129999999999999</v>
      </c>
      <c r="G26" s="10" t="s">
        <v>508</v>
      </c>
      <c r="H26" s="10" t="s">
        <v>12</v>
      </c>
      <c r="I26" s="11" t="str">
        <f t="shared" si="0"/>
        <v>Westschweiz</v>
      </c>
      <c r="J26" s="10" t="s">
        <v>507</v>
      </c>
    </row>
    <row r="27" spans="1:10" x14ac:dyDescent="0.25">
      <c r="A27" s="3">
        <v>26</v>
      </c>
      <c r="B27" s="3" t="s">
        <v>1276</v>
      </c>
      <c r="C27" s="3" t="s">
        <v>322</v>
      </c>
      <c r="D27" s="3">
        <v>317</v>
      </c>
      <c r="E27" s="3" t="s">
        <v>125</v>
      </c>
      <c r="F27" s="3">
        <v>7.4080000000000004</v>
      </c>
      <c r="G27" s="3" t="s">
        <v>614</v>
      </c>
      <c r="H27" s="3" t="s">
        <v>77</v>
      </c>
      <c r="I27" s="6" t="str">
        <f t="shared" si="0"/>
        <v>Mittelland</v>
      </c>
      <c r="J27" s="3" t="s">
        <v>1277</v>
      </c>
    </row>
    <row r="28" spans="1:10" x14ac:dyDescent="0.25">
      <c r="A28" s="3">
        <v>27</v>
      </c>
      <c r="B28" s="3" t="s">
        <v>344</v>
      </c>
      <c r="C28" s="3" t="s">
        <v>345</v>
      </c>
      <c r="D28" s="3">
        <v>327</v>
      </c>
      <c r="E28" s="3" t="s">
        <v>125</v>
      </c>
      <c r="F28" s="3">
        <v>7.3609999999999998</v>
      </c>
      <c r="G28" s="3" t="s">
        <v>347</v>
      </c>
      <c r="H28" s="3" t="s">
        <v>23</v>
      </c>
      <c r="I28" s="6" t="str">
        <f t="shared" si="0"/>
        <v>Westschweiz</v>
      </c>
      <c r="J28" s="3" t="s">
        <v>346</v>
      </c>
    </row>
    <row r="29" spans="1:10" x14ac:dyDescent="0.25">
      <c r="A29" s="3">
        <v>28</v>
      </c>
      <c r="B29" s="3" t="s">
        <v>672</v>
      </c>
      <c r="C29" s="3" t="s">
        <v>627</v>
      </c>
      <c r="D29" s="3">
        <v>349</v>
      </c>
      <c r="E29" s="3" t="s">
        <v>125</v>
      </c>
      <c r="F29" s="3">
        <v>7.274</v>
      </c>
      <c r="G29" s="3" t="s">
        <v>40</v>
      </c>
      <c r="H29" s="3" t="s">
        <v>30</v>
      </c>
      <c r="I29" s="6" t="str">
        <f t="shared" si="0"/>
        <v>Westschweiz</v>
      </c>
      <c r="J29" s="3" t="s">
        <v>673</v>
      </c>
    </row>
    <row r="30" spans="1:10" x14ac:dyDescent="0.25">
      <c r="A30" s="3">
        <v>29</v>
      </c>
      <c r="B30" s="3" t="s">
        <v>1354</v>
      </c>
      <c r="C30" s="3" t="s">
        <v>710</v>
      </c>
      <c r="D30" s="3">
        <v>375</v>
      </c>
      <c r="E30" s="3" t="s">
        <v>125</v>
      </c>
      <c r="F30" s="3">
        <v>7.1280000000000001</v>
      </c>
      <c r="G30" s="3" t="s">
        <v>146</v>
      </c>
      <c r="H30" s="3" t="s">
        <v>86</v>
      </c>
      <c r="I30" s="6" t="str">
        <f t="shared" si="0"/>
        <v>Westschweiz</v>
      </c>
      <c r="J30" s="3" t="s">
        <v>1355</v>
      </c>
    </row>
    <row r="31" spans="1:10" x14ac:dyDescent="0.25">
      <c r="A31" s="3">
        <v>30</v>
      </c>
      <c r="B31" s="3" t="s">
        <v>876</v>
      </c>
      <c r="C31" s="3" t="s">
        <v>877</v>
      </c>
      <c r="D31" s="3">
        <v>388</v>
      </c>
      <c r="E31" s="3" t="s">
        <v>125</v>
      </c>
      <c r="F31" s="3">
        <v>7.09</v>
      </c>
      <c r="G31" s="3" t="s">
        <v>879</v>
      </c>
      <c r="H31" s="3" t="s">
        <v>12</v>
      </c>
      <c r="I31" s="6" t="str">
        <f t="shared" si="0"/>
        <v>Westschweiz</v>
      </c>
      <c r="J31" s="3" t="s">
        <v>878</v>
      </c>
    </row>
    <row r="32" spans="1:10" x14ac:dyDescent="0.25">
      <c r="A32" s="3">
        <v>31</v>
      </c>
      <c r="B32" s="3" t="s">
        <v>1380</v>
      </c>
      <c r="C32" s="3" t="s">
        <v>1381</v>
      </c>
      <c r="D32" s="3">
        <v>408</v>
      </c>
      <c r="E32" s="3" t="s">
        <v>125</v>
      </c>
      <c r="F32" s="3">
        <v>7.008</v>
      </c>
      <c r="G32" s="3" t="s">
        <v>217</v>
      </c>
      <c r="H32" s="3" t="s">
        <v>81</v>
      </c>
      <c r="I32" s="6" t="str">
        <f t="shared" si="0"/>
        <v>Ostschweiz</v>
      </c>
      <c r="J32" s="3" t="s">
        <v>1382</v>
      </c>
    </row>
    <row r="33" spans="1:10" x14ac:dyDescent="0.25">
      <c r="A33" s="3">
        <v>32</v>
      </c>
      <c r="B33" s="3" t="s">
        <v>574</v>
      </c>
      <c r="C33" s="3" t="s">
        <v>517</v>
      </c>
      <c r="D33" s="3">
        <v>430</v>
      </c>
      <c r="E33" s="3" t="s">
        <v>125</v>
      </c>
      <c r="F33" s="3">
        <v>6.9169999999999998</v>
      </c>
      <c r="G33" s="3" t="s">
        <v>369</v>
      </c>
      <c r="H33" s="3" t="s">
        <v>13</v>
      </c>
      <c r="I33" s="6">
        <f t="shared" si="0"/>
        <v>0</v>
      </c>
      <c r="J33" s="3" t="s">
        <v>577</v>
      </c>
    </row>
    <row r="34" spans="1:10" x14ac:dyDescent="0.25">
      <c r="A34" s="3">
        <v>33</v>
      </c>
      <c r="B34" s="3" t="s">
        <v>1431</v>
      </c>
      <c r="C34" s="3" t="s">
        <v>1162</v>
      </c>
      <c r="D34" s="3">
        <v>442</v>
      </c>
      <c r="E34" s="3" t="s">
        <v>125</v>
      </c>
      <c r="F34" s="3">
        <v>6.8330000000000002</v>
      </c>
      <c r="G34" s="3" t="s">
        <v>1433</v>
      </c>
      <c r="H34" s="3" t="s">
        <v>113</v>
      </c>
      <c r="I34" s="6" t="str">
        <f t="shared" ref="I34:I51" si="1">IF(OR(H34="Zürichsee/Linth Tennis",H34="Ostschweiz Tennis",H34="Thurgau Tennis",H34="Graubünden Tennis"),"Ostschweiz",IF(OR(H34="Aargauischer Tennisverband",H34="Schaffhausen Tennis",H34="Zug Tennis",H34="Zürich Tennis",H34="Tennis Zentralschweiz"),"Zentralschweiz",IF(OR(H34="Tennis Region Basel",H34="Solothurn Tennis",H34="Biel/Bienne Seeland Tennis",H34="Bern Tennis",H34="Berner Oberland Tennis"),"Mittelland",IF(OR(,H34="FRIJUNE Tennis",H34="Vaud Tennis",H34="Genève Tennis",H34="Valais Tennis"),"Westschweiz",IF(OR(,H34="Tennis Ticino"),"Südschweiz",0)))))</f>
        <v>Mittelland</v>
      </c>
      <c r="J34" s="3" t="s">
        <v>1432</v>
      </c>
    </row>
    <row r="35" spans="1:10" x14ac:dyDescent="0.25">
      <c r="A35" s="3">
        <v>34</v>
      </c>
      <c r="B35" s="3" t="s">
        <v>902</v>
      </c>
      <c r="C35" s="3" t="s">
        <v>903</v>
      </c>
      <c r="D35" s="3">
        <v>517</v>
      </c>
      <c r="E35" s="3" t="s">
        <v>125</v>
      </c>
      <c r="F35" s="3">
        <v>6.5359999999999996</v>
      </c>
      <c r="G35" s="3" t="s">
        <v>51</v>
      </c>
      <c r="H35" s="3" t="s">
        <v>5</v>
      </c>
      <c r="I35" s="6" t="str">
        <f t="shared" si="1"/>
        <v>Zentralschweiz</v>
      </c>
      <c r="J35" s="3" t="s">
        <v>904</v>
      </c>
    </row>
    <row r="36" spans="1:10" x14ac:dyDescent="0.25">
      <c r="A36" s="3">
        <v>35</v>
      </c>
      <c r="B36" s="3" t="s">
        <v>1494</v>
      </c>
      <c r="C36" s="3" t="s">
        <v>1495</v>
      </c>
      <c r="D36" s="3">
        <v>540</v>
      </c>
      <c r="E36" s="3" t="s">
        <v>125</v>
      </c>
      <c r="F36" s="3">
        <v>6.4690000000000003</v>
      </c>
      <c r="G36" s="3" t="s">
        <v>168</v>
      </c>
      <c r="H36" s="3" t="s">
        <v>20</v>
      </c>
      <c r="I36" s="6" t="str">
        <f t="shared" si="1"/>
        <v>Südschweiz</v>
      </c>
      <c r="J36" s="3" t="s">
        <v>1496</v>
      </c>
    </row>
    <row r="37" spans="1:10" x14ac:dyDescent="0.25">
      <c r="A37" s="3">
        <v>36</v>
      </c>
      <c r="B37" s="3" t="s">
        <v>1082</v>
      </c>
      <c r="C37" s="3" t="s">
        <v>575</v>
      </c>
      <c r="D37" s="3">
        <v>562</v>
      </c>
      <c r="E37" s="3" t="s">
        <v>34</v>
      </c>
      <c r="F37" s="3">
        <v>6.4009999999999998</v>
      </c>
      <c r="G37" s="3" t="s">
        <v>1084</v>
      </c>
      <c r="H37" s="3" t="s">
        <v>122</v>
      </c>
      <c r="I37" s="6" t="str">
        <f t="shared" si="1"/>
        <v>Mittelland</v>
      </c>
      <c r="J37" s="3" t="s">
        <v>1083</v>
      </c>
    </row>
    <row r="38" spans="1:10" x14ac:dyDescent="0.25">
      <c r="A38" s="3">
        <v>37</v>
      </c>
      <c r="B38" s="3" t="s">
        <v>769</v>
      </c>
      <c r="C38" s="3" t="s">
        <v>423</v>
      </c>
      <c r="D38" s="3">
        <v>613</v>
      </c>
      <c r="E38" s="3" t="s">
        <v>34</v>
      </c>
      <c r="F38" s="3">
        <v>6.2350000000000003</v>
      </c>
      <c r="G38" s="3" t="s">
        <v>99</v>
      </c>
      <c r="H38" s="3" t="s">
        <v>70</v>
      </c>
      <c r="I38" s="6" t="str">
        <f t="shared" si="1"/>
        <v>Zentralschweiz</v>
      </c>
      <c r="J38" s="3" t="s">
        <v>770</v>
      </c>
    </row>
    <row r="39" spans="1:10" x14ac:dyDescent="0.25">
      <c r="A39" s="3">
        <v>38</v>
      </c>
      <c r="B39" s="3" t="s">
        <v>1320</v>
      </c>
      <c r="C39" s="3" t="s">
        <v>420</v>
      </c>
      <c r="D39" s="3">
        <v>650</v>
      </c>
      <c r="E39" s="3" t="s">
        <v>34</v>
      </c>
      <c r="F39" s="3">
        <v>6.1449999999999996</v>
      </c>
      <c r="G39" s="3" t="s">
        <v>762</v>
      </c>
      <c r="H39" s="3" t="s">
        <v>50</v>
      </c>
      <c r="I39" s="6" t="str">
        <f t="shared" si="1"/>
        <v>Zentralschweiz</v>
      </c>
      <c r="J39" s="3" t="s">
        <v>1321</v>
      </c>
    </row>
    <row r="40" spans="1:10" x14ac:dyDescent="0.25">
      <c r="A40" s="3">
        <v>39</v>
      </c>
      <c r="B40" s="3" t="s">
        <v>1526</v>
      </c>
      <c r="C40" s="3" t="s">
        <v>380</v>
      </c>
      <c r="D40" s="3">
        <v>688</v>
      </c>
      <c r="E40" s="3" t="s">
        <v>34</v>
      </c>
      <c r="F40" s="3">
        <v>6.0449999999999999</v>
      </c>
      <c r="G40" s="3" t="s">
        <v>262</v>
      </c>
      <c r="H40" s="3" t="s">
        <v>12</v>
      </c>
      <c r="I40" s="6" t="str">
        <f t="shared" si="1"/>
        <v>Westschweiz</v>
      </c>
      <c r="J40" s="3" t="s">
        <v>1527</v>
      </c>
    </row>
    <row r="41" spans="1:10" x14ac:dyDescent="0.25">
      <c r="A41" s="3">
        <v>40</v>
      </c>
      <c r="B41" s="3" t="s">
        <v>754</v>
      </c>
      <c r="C41" s="3" t="s">
        <v>444</v>
      </c>
      <c r="D41" s="3">
        <v>795</v>
      </c>
      <c r="E41" s="3" t="s">
        <v>34</v>
      </c>
      <c r="F41" s="3">
        <v>5.8310000000000004</v>
      </c>
      <c r="G41" s="3" t="s">
        <v>74</v>
      </c>
      <c r="H41" s="3" t="s">
        <v>23</v>
      </c>
      <c r="I41" s="6" t="str">
        <f t="shared" si="1"/>
        <v>Westschweiz</v>
      </c>
      <c r="J41" s="3" t="s">
        <v>755</v>
      </c>
    </row>
    <row r="42" spans="1:10" x14ac:dyDescent="0.25">
      <c r="A42" s="3">
        <v>41</v>
      </c>
      <c r="B42" s="3" t="s">
        <v>527</v>
      </c>
      <c r="C42" s="3" t="s">
        <v>528</v>
      </c>
      <c r="D42" s="3">
        <v>801</v>
      </c>
      <c r="E42" s="3" t="s">
        <v>34</v>
      </c>
      <c r="F42" s="3">
        <v>5.8250000000000002</v>
      </c>
      <c r="G42" s="3" t="s">
        <v>339</v>
      </c>
      <c r="H42" s="3" t="s">
        <v>20</v>
      </c>
      <c r="I42" s="6" t="str">
        <f t="shared" si="1"/>
        <v>Südschweiz</v>
      </c>
      <c r="J42" s="3" t="s">
        <v>529</v>
      </c>
    </row>
    <row r="43" spans="1:10" x14ac:dyDescent="0.25">
      <c r="A43" s="3">
        <v>42</v>
      </c>
      <c r="B43" s="3" t="s">
        <v>908</v>
      </c>
      <c r="C43" s="3" t="s">
        <v>565</v>
      </c>
      <c r="D43" s="3">
        <v>822</v>
      </c>
      <c r="E43" s="3" t="s">
        <v>34</v>
      </c>
      <c r="F43" s="3">
        <v>5.7750000000000004</v>
      </c>
      <c r="G43" s="3" t="s">
        <v>910</v>
      </c>
      <c r="H43" s="3" t="s">
        <v>5</v>
      </c>
      <c r="I43" s="6" t="str">
        <f t="shared" si="1"/>
        <v>Zentralschweiz</v>
      </c>
      <c r="J43" s="3" t="s">
        <v>909</v>
      </c>
    </row>
    <row r="44" spans="1:10" x14ac:dyDescent="0.25">
      <c r="A44" s="3">
        <v>43</v>
      </c>
      <c r="B44" s="3" t="s">
        <v>586</v>
      </c>
      <c r="C44" s="3" t="s">
        <v>528</v>
      </c>
      <c r="D44" s="3">
        <v>895</v>
      </c>
      <c r="E44" s="3" t="s">
        <v>34</v>
      </c>
      <c r="F44" s="3">
        <v>5.6440000000000001</v>
      </c>
      <c r="G44" s="3" t="s">
        <v>349</v>
      </c>
      <c r="H44" s="3" t="s">
        <v>30</v>
      </c>
      <c r="I44" s="6" t="str">
        <f t="shared" si="1"/>
        <v>Westschweiz</v>
      </c>
      <c r="J44" s="3" t="s">
        <v>587</v>
      </c>
    </row>
    <row r="45" spans="1:10" x14ac:dyDescent="0.25">
      <c r="A45" s="3">
        <v>44</v>
      </c>
      <c r="B45" s="3" t="s">
        <v>1526</v>
      </c>
      <c r="C45" s="3" t="s">
        <v>1528</v>
      </c>
      <c r="D45" s="3">
        <v>903</v>
      </c>
      <c r="E45" s="3" t="s">
        <v>34</v>
      </c>
      <c r="F45" s="3">
        <v>5.6210000000000004</v>
      </c>
      <c r="G45" s="3" t="s">
        <v>262</v>
      </c>
      <c r="H45" s="3" t="s">
        <v>12</v>
      </c>
      <c r="I45" s="6" t="str">
        <f t="shared" si="1"/>
        <v>Westschweiz</v>
      </c>
      <c r="J45" s="3" t="s">
        <v>1529</v>
      </c>
    </row>
    <row r="46" spans="1:10" x14ac:dyDescent="0.25">
      <c r="A46" s="3">
        <v>45</v>
      </c>
      <c r="B46" s="3" t="s">
        <v>1519</v>
      </c>
      <c r="C46" s="3" t="s">
        <v>139</v>
      </c>
      <c r="D46" s="3">
        <v>914</v>
      </c>
      <c r="E46" s="3" t="s">
        <v>34</v>
      </c>
      <c r="F46" s="3">
        <v>5.5880000000000001</v>
      </c>
      <c r="G46" s="3" t="s">
        <v>359</v>
      </c>
      <c r="H46" s="3" t="s">
        <v>20</v>
      </c>
      <c r="I46" s="6" t="str">
        <f t="shared" si="1"/>
        <v>Südschweiz</v>
      </c>
      <c r="J46" s="3" t="s">
        <v>1520</v>
      </c>
    </row>
    <row r="47" spans="1:10" x14ac:dyDescent="0.25">
      <c r="A47" s="3">
        <v>46</v>
      </c>
      <c r="B47" s="3" t="s">
        <v>741</v>
      </c>
      <c r="C47" s="3" t="s">
        <v>742</v>
      </c>
      <c r="D47" s="3">
        <v>960</v>
      </c>
      <c r="E47" s="3" t="s">
        <v>34</v>
      </c>
      <c r="F47" s="3">
        <v>5.516</v>
      </c>
      <c r="G47" s="3" t="s">
        <v>526</v>
      </c>
      <c r="H47" s="3" t="s">
        <v>81</v>
      </c>
      <c r="I47" s="6" t="str">
        <f t="shared" si="1"/>
        <v>Ostschweiz</v>
      </c>
      <c r="J47" s="3" t="s">
        <v>743</v>
      </c>
    </row>
    <row r="48" spans="1:10" x14ac:dyDescent="0.25">
      <c r="A48" s="3">
        <v>47</v>
      </c>
      <c r="B48" s="3" t="s">
        <v>954</v>
      </c>
      <c r="C48" s="3" t="s">
        <v>955</v>
      </c>
      <c r="D48" s="3">
        <v>997</v>
      </c>
      <c r="E48" s="3" t="s">
        <v>34</v>
      </c>
      <c r="F48" s="3">
        <v>5.4379999999999997</v>
      </c>
      <c r="G48" s="3" t="s">
        <v>433</v>
      </c>
      <c r="H48" s="3" t="s">
        <v>5</v>
      </c>
      <c r="I48" s="6" t="str">
        <f t="shared" si="1"/>
        <v>Zentralschweiz</v>
      </c>
      <c r="J48" s="3" t="s">
        <v>956</v>
      </c>
    </row>
    <row r="49" spans="1:10" x14ac:dyDescent="0.25">
      <c r="A49" s="3">
        <v>48</v>
      </c>
      <c r="B49" s="3" t="s">
        <v>857</v>
      </c>
      <c r="C49" s="3" t="s">
        <v>858</v>
      </c>
      <c r="D49" s="3">
        <v>1199</v>
      </c>
      <c r="E49" s="3" t="s">
        <v>28</v>
      </c>
      <c r="F49" s="3">
        <v>5.1219999999999999</v>
      </c>
      <c r="G49" s="3" t="s">
        <v>610</v>
      </c>
      <c r="H49" s="3" t="s">
        <v>23</v>
      </c>
      <c r="I49" s="6" t="str">
        <f t="shared" si="1"/>
        <v>Westschweiz</v>
      </c>
      <c r="J49" s="3" t="s">
        <v>859</v>
      </c>
    </row>
    <row r="50" spans="1:10" x14ac:dyDescent="0.25">
      <c r="A50" s="3">
        <v>49</v>
      </c>
      <c r="B50" s="3" t="s">
        <v>270</v>
      </c>
      <c r="C50" s="3" t="s">
        <v>271</v>
      </c>
      <c r="D50" s="3">
        <v>1234</v>
      </c>
      <c r="E50" s="3" t="s">
        <v>28</v>
      </c>
      <c r="F50" s="3">
        <v>5.0670000000000002</v>
      </c>
      <c r="G50" s="3" t="s">
        <v>273</v>
      </c>
      <c r="H50" s="3" t="s">
        <v>113</v>
      </c>
      <c r="I50" s="6" t="str">
        <f t="shared" si="1"/>
        <v>Mittelland</v>
      </c>
      <c r="J50" s="3" t="s">
        <v>272</v>
      </c>
    </row>
    <row r="51" spans="1:10" x14ac:dyDescent="0.25">
      <c r="A51" s="3">
        <v>50</v>
      </c>
      <c r="B51" s="3" t="s">
        <v>1258</v>
      </c>
      <c r="C51" s="3" t="s">
        <v>465</v>
      </c>
      <c r="D51" s="3">
        <v>1239</v>
      </c>
      <c r="E51" s="3" t="s">
        <v>28</v>
      </c>
      <c r="F51" s="3">
        <v>5.0609999999999999</v>
      </c>
      <c r="G51" s="3" t="s">
        <v>437</v>
      </c>
      <c r="H51" s="3" t="s">
        <v>5</v>
      </c>
      <c r="I51" s="6" t="str">
        <f t="shared" si="1"/>
        <v>Zentralschweiz</v>
      </c>
      <c r="J51" s="3" t="s">
        <v>1259</v>
      </c>
    </row>
  </sheetData>
  <sheetProtection formatCells="0" formatColumns="0" formatRows="0" insertColumns="0" insertRows="0" insertHyperlinks="0" deleteColumns="0" deleteRows="0" sort="0" autoFilter="0" pivotTables="0"/>
  <conditionalFormatting sqref="I2:J51">
    <cfRule type="containsText" dxfId="24" priority="1" operator="containsText" text="Südschweiz">
      <formula>NOT(ISERROR(SEARCH("Südschweiz",I2)))</formula>
    </cfRule>
    <cfRule type="containsText" dxfId="23" priority="2" operator="containsText" text="Mittelland">
      <formula>NOT(ISERROR(SEARCH("Mittelland",I2)))</formula>
    </cfRule>
    <cfRule type="containsText" dxfId="22" priority="3" operator="containsText" text="Westschweiz">
      <formula>NOT(ISERROR(SEARCH("Westschweiz",I2)))</formula>
    </cfRule>
    <cfRule type="containsText" dxfId="21" priority="4" operator="containsText" text="Ostschweiz">
      <formula>NOT(ISERROR(SEARCH("Ostschweiz",I2)))</formula>
    </cfRule>
    <cfRule type="containsText" dxfId="20" priority="5" operator="containsText" text="Zentralschweiz">
      <formula>NOT(ISERROR(SEARCH("Zentralschweiz",I2)))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D17" sqref="D17"/>
    </sheetView>
  </sheetViews>
  <sheetFormatPr defaultColWidth="9.109375" defaultRowHeight="12" x14ac:dyDescent="0.25"/>
  <cols>
    <col min="1" max="1" width="7.33203125" style="3" bestFit="1" customWidth="1"/>
    <col min="2" max="2" width="13.109375" style="3" bestFit="1" customWidth="1"/>
    <col min="3" max="3" width="14.109375" style="3" bestFit="1" customWidth="1"/>
    <col min="4" max="4" width="11.109375" style="3" bestFit="1" customWidth="1"/>
    <col min="5" max="5" width="9.109375" style="3" bestFit="1" customWidth="1"/>
    <col min="6" max="6" width="9" style="3" bestFit="1" customWidth="1"/>
    <col min="7" max="7" width="31.77734375" style="3" bestFit="1" customWidth="1"/>
    <col min="8" max="8" width="23.44140625" style="3" bestFit="1" customWidth="1"/>
    <col min="9" max="9" width="11.109375" style="8" bestFit="1" customWidth="1"/>
    <col min="10" max="10" width="10" style="3" bestFit="1" customWidth="1"/>
    <col min="11" max="16384" width="9.109375" style="3"/>
  </cols>
  <sheetData>
    <row r="1" spans="1:10" x14ac:dyDescent="0.25">
      <c r="A1" s="1" t="s">
        <v>3416</v>
      </c>
      <c r="B1" s="1" t="s">
        <v>3417</v>
      </c>
      <c r="C1" s="1" t="s">
        <v>3418</v>
      </c>
      <c r="D1" s="1" t="s">
        <v>3419</v>
      </c>
      <c r="E1" s="1" t="s">
        <v>3420</v>
      </c>
      <c r="F1" s="1" t="s">
        <v>3421</v>
      </c>
      <c r="G1" s="1" t="s">
        <v>1</v>
      </c>
      <c r="H1" s="1" t="s">
        <v>2</v>
      </c>
      <c r="I1" s="5" t="s">
        <v>3415</v>
      </c>
      <c r="J1" s="1" t="s">
        <v>0</v>
      </c>
    </row>
    <row r="2" spans="1:10" x14ac:dyDescent="0.25">
      <c r="A2" s="3">
        <v>1</v>
      </c>
      <c r="B2" s="3" t="s">
        <v>558</v>
      </c>
      <c r="C2" s="3" t="s">
        <v>559</v>
      </c>
      <c r="D2" s="3">
        <v>86</v>
      </c>
      <c r="E2" s="3" t="s">
        <v>66</v>
      </c>
      <c r="F2" s="3">
        <v>11.016</v>
      </c>
      <c r="G2" s="3" t="s">
        <v>561</v>
      </c>
      <c r="H2" s="3" t="s">
        <v>122</v>
      </c>
      <c r="I2" s="6" t="str">
        <f t="shared" ref="I2:I33" si="0">IF(OR(H2="Zürichsee/Linth Tennis",H2="Ostschweiz Tennis",H2="Thurgau Tennis",H2="Graubünden Tennis"),"Ostschweiz",IF(OR(H2="Aargauischer Tennisverband",H2="Schaffhausen Tennis",H2="Zug Tennis",H2="Zürich Tennis",H2="Tennis Zentralschweiz"),"Zentralschweiz",IF(OR(H2="Tennis Region Basel",H2="Solothurn Tennis",H2="Biel/Bienne Seeland Tennis",H2="Bern Tennis",H2="Berner Oberland Tennis"),"Mittelland",IF(OR(,H2="FRIJUNE Tennis",H2="Vaud Tennis",H2="Genève Tennis",H2="Valais Tennis"),"Westschweiz",IF(OR(,H2="Tennis Ticino"),"Südschweiz",0)))))</f>
        <v>Mittelland</v>
      </c>
      <c r="J2" s="3" t="s">
        <v>560</v>
      </c>
    </row>
    <row r="3" spans="1:10" x14ac:dyDescent="0.25">
      <c r="A3" s="3">
        <v>2</v>
      </c>
      <c r="B3" s="3" t="s">
        <v>1131</v>
      </c>
      <c r="C3" s="3" t="s">
        <v>1097</v>
      </c>
      <c r="D3" s="3">
        <v>91</v>
      </c>
      <c r="E3" s="3" t="s">
        <v>66</v>
      </c>
      <c r="F3" s="3">
        <v>10.9</v>
      </c>
      <c r="G3" s="3" t="s">
        <v>250</v>
      </c>
      <c r="H3" s="3" t="s">
        <v>23</v>
      </c>
      <c r="I3" s="6" t="str">
        <f t="shared" si="0"/>
        <v>Westschweiz</v>
      </c>
      <c r="J3" s="3" t="s">
        <v>1132</v>
      </c>
    </row>
    <row r="4" spans="1:10" x14ac:dyDescent="0.25">
      <c r="A4" s="3">
        <v>3</v>
      </c>
      <c r="B4" s="3" t="s">
        <v>616</v>
      </c>
      <c r="C4" s="3" t="s">
        <v>231</v>
      </c>
      <c r="D4" s="3">
        <v>94</v>
      </c>
      <c r="E4" s="3" t="s">
        <v>66</v>
      </c>
      <c r="F4" s="3">
        <v>10.829000000000001</v>
      </c>
      <c r="G4" s="3" t="s">
        <v>552</v>
      </c>
      <c r="H4" s="3" t="s">
        <v>35</v>
      </c>
      <c r="I4" s="6" t="str">
        <f t="shared" si="0"/>
        <v>Zentralschweiz</v>
      </c>
      <c r="J4" s="3" t="s">
        <v>617</v>
      </c>
    </row>
    <row r="5" spans="1:10" x14ac:dyDescent="0.25">
      <c r="A5" s="3">
        <v>4</v>
      </c>
      <c r="B5" s="3" t="s">
        <v>719</v>
      </c>
      <c r="C5" s="3" t="s">
        <v>596</v>
      </c>
      <c r="D5" s="3">
        <v>98</v>
      </c>
      <c r="E5" s="3" t="s">
        <v>66</v>
      </c>
      <c r="F5" s="3">
        <v>10.794</v>
      </c>
      <c r="G5" s="3" t="s">
        <v>51</v>
      </c>
      <c r="H5" s="3" t="s">
        <v>5</v>
      </c>
      <c r="I5" s="6" t="str">
        <f t="shared" si="0"/>
        <v>Zentralschweiz</v>
      </c>
      <c r="J5" s="3" t="s">
        <v>720</v>
      </c>
    </row>
    <row r="6" spans="1:10" x14ac:dyDescent="0.25">
      <c r="A6" s="3">
        <v>5</v>
      </c>
      <c r="B6" s="3" t="s">
        <v>1159</v>
      </c>
      <c r="C6" s="3" t="s">
        <v>1160</v>
      </c>
      <c r="D6" s="3">
        <v>101</v>
      </c>
      <c r="E6" s="3" t="s">
        <v>66</v>
      </c>
      <c r="F6" s="3">
        <v>10.766999999999999</v>
      </c>
      <c r="G6" s="3" t="s">
        <v>304</v>
      </c>
      <c r="H6" s="3" t="s">
        <v>122</v>
      </c>
      <c r="I6" s="6" t="str">
        <f t="shared" si="0"/>
        <v>Mittelland</v>
      </c>
      <c r="J6" s="3" t="s">
        <v>1161</v>
      </c>
    </row>
    <row r="7" spans="1:10" x14ac:dyDescent="0.25">
      <c r="A7" s="3">
        <v>6</v>
      </c>
      <c r="B7" s="3" t="s">
        <v>164</v>
      </c>
      <c r="C7" s="3" t="s">
        <v>1158</v>
      </c>
      <c r="D7" s="3">
        <v>102</v>
      </c>
      <c r="E7" s="3" t="s">
        <v>66</v>
      </c>
      <c r="F7" s="3">
        <v>10.744999999999999</v>
      </c>
      <c r="G7" s="3" t="s">
        <v>735</v>
      </c>
      <c r="H7" s="3" t="s">
        <v>30</v>
      </c>
      <c r="I7" s="6" t="str">
        <f t="shared" si="0"/>
        <v>Westschweiz</v>
      </c>
      <c r="J7" s="3" t="s">
        <v>1193</v>
      </c>
    </row>
    <row r="8" spans="1:10" x14ac:dyDescent="0.25">
      <c r="A8" s="3">
        <v>7</v>
      </c>
      <c r="B8" s="3" t="s">
        <v>918</v>
      </c>
      <c r="C8" s="3" t="s">
        <v>919</v>
      </c>
      <c r="D8" s="3">
        <v>105</v>
      </c>
      <c r="E8" s="3" t="s">
        <v>66</v>
      </c>
      <c r="F8" s="3">
        <v>10.702</v>
      </c>
      <c r="G8" s="3" t="s">
        <v>51</v>
      </c>
      <c r="H8" s="3" t="s">
        <v>5</v>
      </c>
      <c r="I8" s="6" t="str">
        <f t="shared" si="0"/>
        <v>Zentralschweiz</v>
      </c>
      <c r="J8" s="3" t="s">
        <v>920</v>
      </c>
    </row>
    <row r="9" spans="1:10" x14ac:dyDescent="0.25">
      <c r="A9" s="3">
        <v>8</v>
      </c>
      <c r="B9" s="3" t="s">
        <v>1538</v>
      </c>
      <c r="C9" s="3" t="s">
        <v>1541</v>
      </c>
      <c r="D9" s="3">
        <v>120</v>
      </c>
      <c r="E9" s="3" t="s">
        <v>66</v>
      </c>
      <c r="F9" s="3">
        <v>10.491</v>
      </c>
      <c r="G9" s="3" t="s">
        <v>51</v>
      </c>
      <c r="H9" s="3" t="s">
        <v>5</v>
      </c>
      <c r="I9" s="6" t="str">
        <f t="shared" si="0"/>
        <v>Zentralschweiz</v>
      </c>
      <c r="J9" s="3" t="s">
        <v>1542</v>
      </c>
    </row>
    <row r="10" spans="1:10" x14ac:dyDescent="0.25">
      <c r="A10" s="3">
        <v>9</v>
      </c>
      <c r="B10" s="3" t="s">
        <v>1056</v>
      </c>
      <c r="C10" s="3" t="s">
        <v>214</v>
      </c>
      <c r="D10" s="3">
        <v>123</v>
      </c>
      <c r="E10" s="3" t="s">
        <v>66</v>
      </c>
      <c r="F10" s="3">
        <v>10.477</v>
      </c>
      <c r="G10" s="3" t="s">
        <v>76</v>
      </c>
      <c r="H10" s="3" t="s">
        <v>77</v>
      </c>
      <c r="I10" s="6" t="str">
        <f t="shared" si="0"/>
        <v>Mittelland</v>
      </c>
      <c r="J10" s="3" t="s">
        <v>1057</v>
      </c>
    </row>
    <row r="11" spans="1:10" x14ac:dyDescent="0.25">
      <c r="A11" s="3">
        <v>10</v>
      </c>
      <c r="B11" s="3" t="s">
        <v>313</v>
      </c>
      <c r="C11" s="3" t="s">
        <v>314</v>
      </c>
      <c r="D11" s="3">
        <v>129</v>
      </c>
      <c r="E11" s="3" t="s">
        <v>66</v>
      </c>
      <c r="F11" s="3">
        <v>10.436999999999999</v>
      </c>
      <c r="G11" s="3" t="s">
        <v>103</v>
      </c>
      <c r="H11" s="3" t="s">
        <v>23</v>
      </c>
      <c r="I11" s="6" t="str">
        <f t="shared" si="0"/>
        <v>Westschweiz</v>
      </c>
      <c r="J11" s="3" t="s">
        <v>315</v>
      </c>
    </row>
    <row r="12" spans="1:10" x14ac:dyDescent="0.25">
      <c r="A12" s="3">
        <v>11</v>
      </c>
      <c r="B12" s="3" t="s">
        <v>548</v>
      </c>
      <c r="C12" s="3" t="s">
        <v>555</v>
      </c>
      <c r="D12" s="3">
        <v>134</v>
      </c>
      <c r="E12" s="3" t="s">
        <v>66</v>
      </c>
      <c r="F12" s="3">
        <v>10.387</v>
      </c>
      <c r="G12" s="3" t="s">
        <v>53</v>
      </c>
      <c r="H12" s="3" t="s">
        <v>5</v>
      </c>
      <c r="I12" s="6" t="str">
        <f t="shared" si="0"/>
        <v>Zentralschweiz</v>
      </c>
      <c r="J12" s="3" t="s">
        <v>556</v>
      </c>
    </row>
    <row r="13" spans="1:10" x14ac:dyDescent="0.25">
      <c r="A13" s="3">
        <v>12</v>
      </c>
      <c r="B13" s="3" t="s">
        <v>1266</v>
      </c>
      <c r="C13" s="3" t="s">
        <v>773</v>
      </c>
      <c r="D13" s="3">
        <v>140</v>
      </c>
      <c r="E13" s="3" t="s">
        <v>66</v>
      </c>
      <c r="F13" s="3">
        <v>10.343999999999999</v>
      </c>
      <c r="G13" s="3" t="s">
        <v>103</v>
      </c>
      <c r="H13" s="3" t="s">
        <v>23</v>
      </c>
      <c r="I13" s="6" t="str">
        <f t="shared" si="0"/>
        <v>Westschweiz</v>
      </c>
      <c r="J13" s="3" t="s">
        <v>1267</v>
      </c>
    </row>
    <row r="14" spans="1:10" x14ac:dyDescent="0.25">
      <c r="A14" s="3">
        <v>13</v>
      </c>
      <c r="B14" s="3" t="s">
        <v>1323</v>
      </c>
      <c r="C14" s="3" t="s">
        <v>1324</v>
      </c>
      <c r="D14" s="3">
        <v>152</v>
      </c>
      <c r="E14" s="3" t="s">
        <v>211</v>
      </c>
      <c r="F14" s="3">
        <v>10.234999999999999</v>
      </c>
      <c r="G14" s="3" t="s">
        <v>330</v>
      </c>
      <c r="H14" s="3" t="s">
        <v>70</v>
      </c>
      <c r="I14" s="6" t="str">
        <f t="shared" si="0"/>
        <v>Zentralschweiz</v>
      </c>
      <c r="J14" s="3" t="s">
        <v>1325</v>
      </c>
    </row>
    <row r="15" spans="1:10" x14ac:dyDescent="0.25">
      <c r="A15" s="3">
        <v>14</v>
      </c>
      <c r="B15" s="3" t="s">
        <v>1552</v>
      </c>
      <c r="C15" s="3" t="s">
        <v>773</v>
      </c>
      <c r="D15" s="3">
        <v>160</v>
      </c>
      <c r="E15" s="3" t="s">
        <v>211</v>
      </c>
      <c r="F15" s="3">
        <v>10.162000000000001</v>
      </c>
      <c r="G15" s="3" t="s">
        <v>524</v>
      </c>
      <c r="H15" s="3" t="s">
        <v>26</v>
      </c>
      <c r="I15" s="6" t="str">
        <f t="shared" si="0"/>
        <v>Ostschweiz</v>
      </c>
      <c r="J15" s="3" t="s">
        <v>1553</v>
      </c>
    </row>
    <row r="16" spans="1:10" x14ac:dyDescent="0.25">
      <c r="A16" s="3">
        <v>15</v>
      </c>
      <c r="B16" s="3" t="s">
        <v>1583</v>
      </c>
      <c r="C16" s="3" t="s">
        <v>1584</v>
      </c>
      <c r="D16" s="3">
        <v>163</v>
      </c>
      <c r="E16" s="3" t="s">
        <v>211</v>
      </c>
      <c r="F16" s="3">
        <v>10.145</v>
      </c>
      <c r="G16" s="3" t="s">
        <v>264</v>
      </c>
      <c r="H16" s="3" t="s">
        <v>26</v>
      </c>
      <c r="I16" s="6" t="str">
        <f t="shared" si="0"/>
        <v>Ostschweiz</v>
      </c>
      <c r="J16" s="3" t="s">
        <v>1585</v>
      </c>
    </row>
    <row r="17" spans="1:10" x14ac:dyDescent="0.25">
      <c r="A17" s="3">
        <v>16</v>
      </c>
      <c r="B17" s="3" t="s">
        <v>209</v>
      </c>
      <c r="C17" s="3" t="s">
        <v>214</v>
      </c>
      <c r="D17" s="3">
        <v>181</v>
      </c>
      <c r="E17" s="3" t="s">
        <v>211</v>
      </c>
      <c r="F17" s="3">
        <v>9.9619999999999997</v>
      </c>
      <c r="G17" s="3" t="s">
        <v>213</v>
      </c>
      <c r="H17" s="3" t="s">
        <v>86</v>
      </c>
      <c r="I17" s="6" t="str">
        <f t="shared" si="0"/>
        <v>Westschweiz</v>
      </c>
      <c r="J17" s="3" t="s">
        <v>215</v>
      </c>
    </row>
    <row r="18" spans="1:10" x14ac:dyDescent="0.25">
      <c r="A18" s="3">
        <v>17</v>
      </c>
      <c r="B18" s="3" t="s">
        <v>189</v>
      </c>
      <c r="C18" s="3" t="s">
        <v>316</v>
      </c>
      <c r="D18" s="3">
        <v>188</v>
      </c>
      <c r="E18" s="3" t="s">
        <v>211</v>
      </c>
      <c r="F18" s="3">
        <v>9.93</v>
      </c>
      <c r="G18" s="3" t="s">
        <v>477</v>
      </c>
      <c r="H18" s="3" t="s">
        <v>12</v>
      </c>
      <c r="I18" s="6" t="str">
        <f t="shared" si="0"/>
        <v>Westschweiz</v>
      </c>
      <c r="J18" s="3" t="s">
        <v>1170</v>
      </c>
    </row>
    <row r="19" spans="1:10" x14ac:dyDescent="0.25">
      <c r="A19" s="3">
        <v>18</v>
      </c>
      <c r="B19" s="3" t="s">
        <v>758</v>
      </c>
      <c r="C19" s="3" t="s">
        <v>416</v>
      </c>
      <c r="D19" s="3">
        <v>205</v>
      </c>
      <c r="E19" s="3" t="s">
        <v>211</v>
      </c>
      <c r="F19" s="3">
        <v>9.7810000000000006</v>
      </c>
      <c r="G19" s="3" t="s">
        <v>631</v>
      </c>
      <c r="H19" s="3" t="s">
        <v>107</v>
      </c>
      <c r="I19" s="6" t="str">
        <f t="shared" si="0"/>
        <v>Ostschweiz</v>
      </c>
      <c r="J19" s="3" t="s">
        <v>759</v>
      </c>
    </row>
    <row r="20" spans="1:10" x14ac:dyDescent="0.25">
      <c r="A20" s="3">
        <v>19</v>
      </c>
      <c r="B20" s="3" t="s">
        <v>873</v>
      </c>
      <c r="C20" s="3" t="s">
        <v>478</v>
      </c>
      <c r="D20" s="3">
        <v>219</v>
      </c>
      <c r="E20" s="3" t="s">
        <v>211</v>
      </c>
      <c r="F20" s="3">
        <v>9.6630000000000003</v>
      </c>
      <c r="G20" s="3" t="s">
        <v>477</v>
      </c>
      <c r="H20" s="3" t="s">
        <v>12</v>
      </c>
      <c r="I20" s="6" t="str">
        <f t="shared" si="0"/>
        <v>Westschweiz</v>
      </c>
      <c r="J20" s="3" t="s">
        <v>874</v>
      </c>
    </row>
    <row r="21" spans="1:10" x14ac:dyDescent="0.25">
      <c r="A21" s="3">
        <v>20</v>
      </c>
      <c r="B21" s="3" t="s">
        <v>1560</v>
      </c>
      <c r="C21" s="3" t="s">
        <v>259</v>
      </c>
      <c r="D21" s="3">
        <v>220</v>
      </c>
      <c r="E21" s="3" t="s">
        <v>211</v>
      </c>
      <c r="F21" s="3">
        <v>9.6489999999999991</v>
      </c>
      <c r="G21" s="3" t="s">
        <v>524</v>
      </c>
      <c r="H21" s="3" t="s">
        <v>26</v>
      </c>
      <c r="I21" s="6" t="str">
        <f t="shared" si="0"/>
        <v>Ostschweiz</v>
      </c>
      <c r="J21" s="3" t="s">
        <v>1561</v>
      </c>
    </row>
    <row r="22" spans="1:10" x14ac:dyDescent="0.25">
      <c r="A22" s="3">
        <v>21</v>
      </c>
      <c r="B22" s="3" t="s">
        <v>485</v>
      </c>
      <c r="C22" s="3" t="s">
        <v>487</v>
      </c>
      <c r="D22" s="3">
        <v>221</v>
      </c>
      <c r="E22" s="3" t="s">
        <v>211</v>
      </c>
      <c r="F22" s="3">
        <v>9.6389999999999993</v>
      </c>
      <c r="G22" s="3" t="s">
        <v>439</v>
      </c>
      <c r="H22" s="3" t="s">
        <v>12</v>
      </c>
      <c r="I22" s="6" t="str">
        <f t="shared" si="0"/>
        <v>Westschweiz</v>
      </c>
      <c r="J22" s="3" t="s">
        <v>488</v>
      </c>
    </row>
    <row r="23" spans="1:10" x14ac:dyDescent="0.25">
      <c r="A23" s="3">
        <v>22</v>
      </c>
      <c r="B23" s="3" t="s">
        <v>1135</v>
      </c>
      <c r="C23" s="3" t="s">
        <v>1136</v>
      </c>
      <c r="D23" s="3">
        <v>253</v>
      </c>
      <c r="E23" s="3" t="s">
        <v>211</v>
      </c>
      <c r="F23" s="3">
        <v>9.4619999999999997</v>
      </c>
      <c r="G23" s="3" t="s">
        <v>375</v>
      </c>
      <c r="H23" s="3" t="s">
        <v>50</v>
      </c>
      <c r="I23" s="6" t="str">
        <f t="shared" si="0"/>
        <v>Zentralschweiz</v>
      </c>
      <c r="J23" s="3" t="s">
        <v>1137</v>
      </c>
    </row>
    <row r="24" spans="1:10" x14ac:dyDescent="0.25">
      <c r="A24" s="3">
        <v>23</v>
      </c>
      <c r="B24" s="3" t="s">
        <v>1473</v>
      </c>
      <c r="C24" s="3" t="s">
        <v>1036</v>
      </c>
      <c r="D24" s="3">
        <v>259</v>
      </c>
      <c r="E24" s="3" t="s">
        <v>211</v>
      </c>
      <c r="F24" s="3">
        <v>9.423</v>
      </c>
      <c r="G24" s="3" t="s">
        <v>651</v>
      </c>
      <c r="H24" s="3" t="s">
        <v>30</v>
      </c>
      <c r="I24" s="6" t="str">
        <f t="shared" si="0"/>
        <v>Westschweiz</v>
      </c>
      <c r="J24" s="3" t="s">
        <v>1474</v>
      </c>
    </row>
    <row r="25" spans="1:10" x14ac:dyDescent="0.25">
      <c r="A25" s="3">
        <v>24</v>
      </c>
      <c r="B25" s="3" t="s">
        <v>971</v>
      </c>
      <c r="C25" s="3" t="s">
        <v>972</v>
      </c>
      <c r="D25" s="3">
        <v>273</v>
      </c>
      <c r="E25" s="3" t="s">
        <v>211</v>
      </c>
      <c r="F25" s="3">
        <v>9.343</v>
      </c>
      <c r="G25" s="3" t="s">
        <v>347</v>
      </c>
      <c r="H25" s="3" t="s">
        <v>23</v>
      </c>
      <c r="I25" s="6" t="str">
        <f t="shared" si="0"/>
        <v>Westschweiz</v>
      </c>
      <c r="J25" s="3" t="s">
        <v>973</v>
      </c>
    </row>
    <row r="26" spans="1:10" x14ac:dyDescent="0.25">
      <c r="A26" s="3">
        <v>25</v>
      </c>
      <c r="B26" s="3" t="s">
        <v>1456</v>
      </c>
      <c r="C26" s="3" t="s">
        <v>1457</v>
      </c>
      <c r="D26" s="3">
        <v>321</v>
      </c>
      <c r="E26" s="3" t="s">
        <v>42</v>
      </c>
      <c r="F26" s="3">
        <v>9.0690000000000008</v>
      </c>
      <c r="G26" s="3" t="s">
        <v>15</v>
      </c>
      <c r="H26" s="3" t="s">
        <v>16</v>
      </c>
      <c r="I26" s="6" t="str">
        <f t="shared" si="0"/>
        <v>Mittelland</v>
      </c>
      <c r="J26" s="3" t="s">
        <v>1458</v>
      </c>
    </row>
    <row r="27" spans="1:10" x14ac:dyDescent="0.25">
      <c r="A27" s="3">
        <v>26</v>
      </c>
      <c r="B27" s="3" t="s">
        <v>981</v>
      </c>
      <c r="C27" s="3" t="s">
        <v>487</v>
      </c>
      <c r="D27" s="3">
        <v>338</v>
      </c>
      <c r="E27" s="3" t="s">
        <v>42</v>
      </c>
      <c r="F27" s="3">
        <v>8.9480000000000004</v>
      </c>
      <c r="G27" s="3" t="s">
        <v>347</v>
      </c>
      <c r="H27" s="3" t="s">
        <v>23</v>
      </c>
      <c r="I27" s="6" t="str">
        <f t="shared" si="0"/>
        <v>Westschweiz</v>
      </c>
      <c r="J27" s="3" t="s">
        <v>982</v>
      </c>
    </row>
    <row r="28" spans="1:10" x14ac:dyDescent="0.25">
      <c r="A28" s="3">
        <v>27</v>
      </c>
      <c r="B28" s="3" t="s">
        <v>1329</v>
      </c>
      <c r="C28" s="3" t="s">
        <v>1330</v>
      </c>
      <c r="D28" s="3">
        <v>339</v>
      </c>
      <c r="E28" s="3" t="s">
        <v>42</v>
      </c>
      <c r="F28" s="3">
        <v>8.9450000000000003</v>
      </c>
      <c r="G28" s="3" t="s">
        <v>213</v>
      </c>
      <c r="H28" s="3" t="s">
        <v>86</v>
      </c>
      <c r="I28" s="6" t="str">
        <f t="shared" si="0"/>
        <v>Westschweiz</v>
      </c>
      <c r="J28" s="3" t="s">
        <v>1331</v>
      </c>
    </row>
    <row r="29" spans="1:10" x14ac:dyDescent="0.25">
      <c r="A29" s="3">
        <v>28</v>
      </c>
      <c r="B29" s="3" t="s">
        <v>1415</v>
      </c>
      <c r="C29" s="3" t="s">
        <v>378</v>
      </c>
      <c r="D29" s="3">
        <v>350</v>
      </c>
      <c r="E29" s="3" t="s">
        <v>42</v>
      </c>
      <c r="F29" s="3">
        <v>8.8829999999999991</v>
      </c>
      <c r="G29" s="3" t="s">
        <v>453</v>
      </c>
      <c r="H29" s="3" t="s">
        <v>5</v>
      </c>
      <c r="I29" s="6" t="str">
        <f t="shared" si="0"/>
        <v>Zentralschweiz</v>
      </c>
      <c r="J29" s="3" t="s">
        <v>1416</v>
      </c>
    </row>
    <row r="30" spans="1:10" x14ac:dyDescent="0.25">
      <c r="A30" s="3">
        <v>29</v>
      </c>
      <c r="B30" s="17" t="s">
        <v>1500</v>
      </c>
      <c r="C30" s="17" t="s">
        <v>1058</v>
      </c>
      <c r="D30" s="3">
        <v>353</v>
      </c>
      <c r="E30" s="3" t="s">
        <v>42</v>
      </c>
      <c r="F30" s="3">
        <v>8.8670000000000009</v>
      </c>
      <c r="G30" s="3" t="s">
        <v>1090</v>
      </c>
      <c r="H30" s="3" t="s">
        <v>12</v>
      </c>
      <c r="I30" s="6" t="str">
        <f t="shared" si="0"/>
        <v>Westschweiz</v>
      </c>
      <c r="J30" s="3" t="s">
        <v>1501</v>
      </c>
    </row>
    <row r="31" spans="1:10" x14ac:dyDescent="0.25">
      <c r="A31" s="3">
        <v>30</v>
      </c>
      <c r="B31" s="3" t="s">
        <v>681</v>
      </c>
      <c r="C31" s="3" t="s">
        <v>682</v>
      </c>
      <c r="D31" s="3">
        <v>389</v>
      </c>
      <c r="E31" s="3" t="s">
        <v>42</v>
      </c>
      <c r="F31" s="3">
        <v>8.6530000000000005</v>
      </c>
      <c r="G31" s="3" t="s">
        <v>213</v>
      </c>
      <c r="H31" s="3" t="s">
        <v>86</v>
      </c>
      <c r="I31" s="6" t="str">
        <f t="shared" si="0"/>
        <v>Westschweiz</v>
      </c>
      <c r="J31" s="3" t="s">
        <v>683</v>
      </c>
    </row>
    <row r="32" spans="1:10" x14ac:dyDescent="0.25">
      <c r="A32" s="3">
        <v>31</v>
      </c>
      <c r="B32" s="3" t="s">
        <v>521</v>
      </c>
      <c r="C32" s="3" t="s">
        <v>522</v>
      </c>
      <c r="D32" s="3">
        <v>396</v>
      </c>
      <c r="E32" s="3" t="s">
        <v>42</v>
      </c>
      <c r="F32" s="3">
        <v>8.6170000000000009</v>
      </c>
      <c r="G32" s="3" t="s">
        <v>524</v>
      </c>
      <c r="H32" s="3" t="s">
        <v>26</v>
      </c>
      <c r="I32" s="6" t="str">
        <f t="shared" si="0"/>
        <v>Ostschweiz</v>
      </c>
      <c r="J32" s="3" t="s">
        <v>523</v>
      </c>
    </row>
    <row r="33" spans="1:10" x14ac:dyDescent="0.25">
      <c r="A33" s="3">
        <v>32</v>
      </c>
      <c r="B33" s="17" t="s">
        <v>1392</v>
      </c>
      <c r="C33" s="17" t="s">
        <v>118</v>
      </c>
      <c r="D33" s="3">
        <v>405</v>
      </c>
      <c r="E33" s="3" t="s">
        <v>42</v>
      </c>
      <c r="F33" s="3">
        <v>8.5679999999999996</v>
      </c>
      <c r="G33" s="3" t="s">
        <v>455</v>
      </c>
      <c r="H33" s="3" t="s">
        <v>5</v>
      </c>
      <c r="I33" s="6" t="str">
        <f t="shared" si="0"/>
        <v>Zentralschweiz</v>
      </c>
      <c r="J33" s="3" t="s">
        <v>1393</v>
      </c>
    </row>
    <row r="34" spans="1:10" x14ac:dyDescent="0.25">
      <c r="A34" s="3">
        <v>33</v>
      </c>
      <c r="B34" s="17" t="s">
        <v>1046</v>
      </c>
      <c r="C34" s="17" t="s">
        <v>56</v>
      </c>
      <c r="D34" s="3">
        <v>413</v>
      </c>
      <c r="E34" s="3" t="s">
        <v>42</v>
      </c>
      <c r="F34" s="3">
        <v>8.5510000000000002</v>
      </c>
      <c r="G34" s="3" t="s">
        <v>1048</v>
      </c>
      <c r="H34" s="3" t="s">
        <v>5</v>
      </c>
      <c r="I34" s="6" t="str">
        <f t="shared" ref="I34:I65" si="1">IF(OR(H34="Zürichsee/Linth Tennis",H34="Ostschweiz Tennis",H34="Thurgau Tennis",H34="Graubünden Tennis"),"Ostschweiz",IF(OR(H34="Aargauischer Tennisverband",H34="Schaffhausen Tennis",H34="Zug Tennis",H34="Zürich Tennis",H34="Tennis Zentralschweiz"),"Zentralschweiz",IF(OR(H34="Tennis Region Basel",H34="Solothurn Tennis",H34="Biel/Bienne Seeland Tennis",H34="Bern Tennis",H34="Berner Oberland Tennis"),"Mittelland",IF(OR(,H34="FRIJUNE Tennis",H34="Vaud Tennis",H34="Genève Tennis",H34="Valais Tennis"),"Westschweiz",IF(OR(,H34="Tennis Ticino"),"Südschweiz",0)))))</f>
        <v>Zentralschweiz</v>
      </c>
      <c r="J34" s="3" t="s">
        <v>1047</v>
      </c>
    </row>
    <row r="35" spans="1:10" x14ac:dyDescent="0.25">
      <c r="A35" s="3">
        <v>34</v>
      </c>
      <c r="B35" s="3" t="s">
        <v>187</v>
      </c>
      <c r="C35" s="3" t="s">
        <v>189</v>
      </c>
      <c r="D35" s="3">
        <v>420</v>
      </c>
      <c r="E35" s="3" t="s">
        <v>42</v>
      </c>
      <c r="F35" s="3">
        <v>8.5090000000000003</v>
      </c>
      <c r="G35" s="3" t="s">
        <v>101</v>
      </c>
      <c r="H35" s="3" t="s">
        <v>86</v>
      </c>
      <c r="I35" s="6" t="str">
        <f t="shared" si="1"/>
        <v>Westschweiz</v>
      </c>
      <c r="J35" s="3" t="s">
        <v>190</v>
      </c>
    </row>
    <row r="36" spans="1:10" x14ac:dyDescent="0.25">
      <c r="A36" s="3">
        <v>35</v>
      </c>
      <c r="B36" s="3" t="s">
        <v>1303</v>
      </c>
      <c r="C36" s="3" t="s">
        <v>702</v>
      </c>
      <c r="D36" s="3">
        <v>440</v>
      </c>
      <c r="E36" s="3" t="s">
        <v>42</v>
      </c>
      <c r="F36" s="3">
        <v>8.4369999999999994</v>
      </c>
      <c r="G36" s="3" t="s">
        <v>213</v>
      </c>
      <c r="H36" s="3" t="s">
        <v>86</v>
      </c>
      <c r="I36" s="6" t="str">
        <f t="shared" si="1"/>
        <v>Westschweiz</v>
      </c>
      <c r="J36" s="3" t="s">
        <v>1304</v>
      </c>
    </row>
    <row r="37" spans="1:10" x14ac:dyDescent="0.25">
      <c r="A37" s="3">
        <v>36</v>
      </c>
      <c r="B37" s="3" t="s">
        <v>230</v>
      </c>
      <c r="C37" s="3" t="s">
        <v>233</v>
      </c>
      <c r="D37" s="3">
        <v>442</v>
      </c>
      <c r="E37" s="3" t="s">
        <v>42</v>
      </c>
      <c r="F37" s="3">
        <v>8.4350000000000005</v>
      </c>
      <c r="G37" s="3" t="s">
        <v>232</v>
      </c>
      <c r="H37" s="3" t="s">
        <v>5</v>
      </c>
      <c r="I37" s="6" t="str">
        <f t="shared" si="1"/>
        <v>Zentralschweiz</v>
      </c>
      <c r="J37" s="3" t="s">
        <v>234</v>
      </c>
    </row>
    <row r="38" spans="1:10" x14ac:dyDescent="0.25">
      <c r="A38" s="3">
        <v>37</v>
      </c>
      <c r="B38" s="3" t="s">
        <v>969</v>
      </c>
      <c r="C38" s="3" t="s">
        <v>341</v>
      </c>
      <c r="D38" s="3">
        <v>448</v>
      </c>
      <c r="E38" s="3" t="s">
        <v>42</v>
      </c>
      <c r="F38" s="3">
        <v>8.4250000000000007</v>
      </c>
      <c r="G38" s="3" t="s">
        <v>266</v>
      </c>
      <c r="H38" s="3" t="s">
        <v>23</v>
      </c>
      <c r="I38" s="6" t="str">
        <f t="shared" si="1"/>
        <v>Westschweiz</v>
      </c>
      <c r="J38" s="3" t="s">
        <v>1260</v>
      </c>
    </row>
    <row r="39" spans="1:10" x14ac:dyDescent="0.25">
      <c r="A39" s="3">
        <v>38</v>
      </c>
      <c r="B39" s="3" t="s">
        <v>1378</v>
      </c>
      <c r="C39" s="3" t="s">
        <v>599</v>
      </c>
      <c r="D39" s="3">
        <v>460</v>
      </c>
      <c r="E39" s="3" t="s">
        <v>42</v>
      </c>
      <c r="F39" s="3">
        <v>8.3960000000000008</v>
      </c>
      <c r="G39" s="3" t="s">
        <v>250</v>
      </c>
      <c r="H39" s="3" t="s">
        <v>23</v>
      </c>
      <c r="I39" s="6" t="str">
        <f t="shared" si="1"/>
        <v>Westschweiz</v>
      </c>
      <c r="J39" s="3" t="s">
        <v>1379</v>
      </c>
    </row>
    <row r="40" spans="1:10" x14ac:dyDescent="0.25">
      <c r="A40" s="3">
        <v>39</v>
      </c>
      <c r="B40" s="3" t="s">
        <v>1532</v>
      </c>
      <c r="C40" s="3" t="s">
        <v>265</v>
      </c>
      <c r="D40" s="3">
        <v>470</v>
      </c>
      <c r="E40" s="3" t="s">
        <v>42</v>
      </c>
      <c r="F40" s="3">
        <v>8.3859999999999992</v>
      </c>
      <c r="G40" s="3" t="s">
        <v>317</v>
      </c>
      <c r="H40" s="3" t="s">
        <v>5</v>
      </c>
      <c r="I40" s="6" t="str">
        <f t="shared" si="1"/>
        <v>Zentralschweiz</v>
      </c>
      <c r="J40" s="3" t="s">
        <v>1533</v>
      </c>
    </row>
    <row r="41" spans="1:10" s="10" customFormat="1" x14ac:dyDescent="0.25">
      <c r="A41" s="10">
        <v>40</v>
      </c>
      <c r="B41" s="10" t="s">
        <v>1467</v>
      </c>
      <c r="C41" s="10" t="s">
        <v>233</v>
      </c>
      <c r="D41" s="10">
        <v>502</v>
      </c>
      <c r="E41" s="10" t="s">
        <v>42</v>
      </c>
      <c r="F41" s="10">
        <v>8.2919999999999998</v>
      </c>
      <c r="G41" s="10" t="s">
        <v>726</v>
      </c>
      <c r="H41" s="10" t="s">
        <v>5</v>
      </c>
      <c r="I41" s="11" t="str">
        <f t="shared" si="1"/>
        <v>Zentralschweiz</v>
      </c>
      <c r="J41" s="10" t="s">
        <v>1468</v>
      </c>
    </row>
    <row r="42" spans="1:10" x14ac:dyDescent="0.25">
      <c r="A42" s="3">
        <v>41</v>
      </c>
      <c r="B42" s="3" t="s">
        <v>383</v>
      </c>
      <c r="C42" s="3" t="s">
        <v>94</v>
      </c>
      <c r="D42" s="3">
        <v>503</v>
      </c>
      <c r="E42" s="3" t="s">
        <v>42</v>
      </c>
      <c r="F42" s="3">
        <v>8.2919999999999998</v>
      </c>
      <c r="G42" s="3" t="s">
        <v>19</v>
      </c>
      <c r="H42" s="3" t="s">
        <v>20</v>
      </c>
      <c r="I42" s="6" t="str">
        <f t="shared" si="1"/>
        <v>Südschweiz</v>
      </c>
      <c r="J42" s="3" t="s">
        <v>384</v>
      </c>
    </row>
    <row r="43" spans="1:10" x14ac:dyDescent="0.25">
      <c r="A43" s="3">
        <v>42</v>
      </c>
      <c r="B43" s="3" t="s">
        <v>1428</v>
      </c>
      <c r="C43" s="3" t="s">
        <v>363</v>
      </c>
      <c r="D43" s="3">
        <v>505</v>
      </c>
      <c r="E43" s="3" t="s">
        <v>42</v>
      </c>
      <c r="F43" s="3">
        <v>8.2910000000000004</v>
      </c>
      <c r="G43" s="3" t="s">
        <v>195</v>
      </c>
      <c r="H43" s="3" t="s">
        <v>35</v>
      </c>
      <c r="I43" s="6" t="str">
        <f t="shared" si="1"/>
        <v>Zentralschweiz</v>
      </c>
      <c r="J43" s="3" t="s">
        <v>1429</v>
      </c>
    </row>
    <row r="44" spans="1:10" x14ac:dyDescent="0.25">
      <c r="A44" s="3">
        <v>43</v>
      </c>
      <c r="B44" s="3" t="s">
        <v>1357</v>
      </c>
      <c r="C44" s="3" t="s">
        <v>1358</v>
      </c>
      <c r="D44" s="3">
        <v>508</v>
      </c>
      <c r="E44" s="3" t="s">
        <v>42</v>
      </c>
      <c r="F44" s="3">
        <v>8.2859999999999996</v>
      </c>
      <c r="G44" s="3" t="s">
        <v>417</v>
      </c>
      <c r="H44" s="3" t="s">
        <v>5</v>
      </c>
      <c r="I44" s="6" t="str">
        <f t="shared" si="1"/>
        <v>Zentralschweiz</v>
      </c>
      <c r="J44" s="3" t="s">
        <v>1359</v>
      </c>
    </row>
    <row r="45" spans="1:10" x14ac:dyDescent="0.25">
      <c r="A45" s="3">
        <v>44</v>
      </c>
      <c r="B45" s="3" t="s">
        <v>1094</v>
      </c>
      <c r="C45" s="3" t="s">
        <v>115</v>
      </c>
      <c r="D45" s="3">
        <v>551</v>
      </c>
      <c r="E45" s="3" t="s">
        <v>42</v>
      </c>
      <c r="F45" s="3">
        <v>8.1560000000000006</v>
      </c>
      <c r="G45" s="3" t="s">
        <v>37</v>
      </c>
      <c r="H45" s="3" t="s">
        <v>30</v>
      </c>
      <c r="I45" s="6" t="str">
        <f t="shared" si="1"/>
        <v>Westschweiz</v>
      </c>
      <c r="J45" s="3" t="s">
        <v>1095</v>
      </c>
    </row>
    <row r="46" spans="1:10" x14ac:dyDescent="0.25">
      <c r="A46" s="3">
        <v>45</v>
      </c>
      <c r="B46" s="3" t="s">
        <v>1394</v>
      </c>
      <c r="C46" s="3" t="s">
        <v>773</v>
      </c>
      <c r="D46" s="3">
        <v>563</v>
      </c>
      <c r="E46" s="3" t="s">
        <v>42</v>
      </c>
      <c r="F46" s="3">
        <v>8.1229999999999993</v>
      </c>
      <c r="G46" s="3" t="s">
        <v>449</v>
      </c>
      <c r="H46" s="3" t="s">
        <v>26</v>
      </c>
      <c r="I46" s="6" t="str">
        <f t="shared" si="1"/>
        <v>Ostschweiz</v>
      </c>
      <c r="J46" s="3" t="s">
        <v>1395</v>
      </c>
    </row>
    <row r="47" spans="1:10" x14ac:dyDescent="0.25">
      <c r="A47" s="3">
        <v>46</v>
      </c>
      <c r="B47" s="3" t="s">
        <v>38</v>
      </c>
      <c r="C47" s="3" t="s">
        <v>41</v>
      </c>
      <c r="D47" s="3">
        <v>565</v>
      </c>
      <c r="E47" s="3" t="s">
        <v>42</v>
      </c>
      <c r="F47" s="3">
        <v>8.1219999999999999</v>
      </c>
      <c r="G47" s="3" t="s">
        <v>40</v>
      </c>
      <c r="H47" s="3" t="s">
        <v>30</v>
      </c>
      <c r="I47" s="6" t="str">
        <f t="shared" si="1"/>
        <v>Westschweiz</v>
      </c>
      <c r="J47" s="3" t="s">
        <v>43</v>
      </c>
    </row>
    <row r="48" spans="1:10" x14ac:dyDescent="0.25">
      <c r="A48" s="3">
        <v>47</v>
      </c>
      <c r="B48" s="3" t="s">
        <v>1202</v>
      </c>
      <c r="C48" s="3" t="s">
        <v>669</v>
      </c>
      <c r="D48" s="3">
        <v>576</v>
      </c>
      <c r="E48" s="3" t="s">
        <v>42</v>
      </c>
      <c r="F48" s="3">
        <v>8.077</v>
      </c>
      <c r="G48" s="3" t="s">
        <v>665</v>
      </c>
      <c r="H48" s="3" t="s">
        <v>20</v>
      </c>
      <c r="I48" s="6" t="str">
        <f t="shared" si="1"/>
        <v>Südschweiz</v>
      </c>
      <c r="J48" s="3" t="s">
        <v>1203</v>
      </c>
    </row>
    <row r="49" spans="1:10" x14ac:dyDescent="0.25">
      <c r="A49" s="3">
        <v>48</v>
      </c>
      <c r="B49" s="3" t="s">
        <v>574</v>
      </c>
      <c r="C49" s="3" t="s">
        <v>186</v>
      </c>
      <c r="D49" s="3">
        <v>578</v>
      </c>
      <c r="E49" s="3" t="s">
        <v>42</v>
      </c>
      <c r="F49" s="3">
        <v>8.0739999999999998</v>
      </c>
      <c r="G49" s="3" t="s">
        <v>304</v>
      </c>
      <c r="H49" s="3" t="s">
        <v>122</v>
      </c>
      <c r="I49" s="6" t="str">
        <f t="shared" si="1"/>
        <v>Mittelland</v>
      </c>
      <c r="J49" s="3" t="s">
        <v>576</v>
      </c>
    </row>
    <row r="50" spans="1:10" x14ac:dyDescent="0.25">
      <c r="A50" s="3">
        <v>49</v>
      </c>
      <c r="B50" s="3" t="s">
        <v>1343</v>
      </c>
      <c r="C50" s="3" t="s">
        <v>196</v>
      </c>
      <c r="D50" s="3">
        <v>579</v>
      </c>
      <c r="E50" s="3" t="s">
        <v>42</v>
      </c>
      <c r="F50" s="3">
        <v>8.0730000000000004</v>
      </c>
      <c r="G50" s="3" t="s">
        <v>472</v>
      </c>
      <c r="H50" s="3" t="s">
        <v>5</v>
      </c>
      <c r="I50" s="6" t="str">
        <f t="shared" si="1"/>
        <v>Zentralschweiz</v>
      </c>
      <c r="J50" s="3" t="s">
        <v>1344</v>
      </c>
    </row>
    <row r="51" spans="1:10" x14ac:dyDescent="0.25">
      <c r="A51" s="3">
        <v>50</v>
      </c>
      <c r="B51" s="3" t="s">
        <v>911</v>
      </c>
      <c r="C51" s="3" t="s">
        <v>148</v>
      </c>
      <c r="D51" s="3">
        <v>628</v>
      </c>
      <c r="E51" s="3" t="s">
        <v>42</v>
      </c>
      <c r="F51" s="3">
        <v>7.9619999999999997</v>
      </c>
      <c r="G51" s="3" t="s">
        <v>842</v>
      </c>
      <c r="H51" s="3" t="s">
        <v>30</v>
      </c>
      <c r="I51" s="6" t="str">
        <f t="shared" si="1"/>
        <v>Westschweiz</v>
      </c>
      <c r="J51" s="3" t="s">
        <v>912</v>
      </c>
    </row>
    <row r="52" spans="1:10" x14ac:dyDescent="0.25">
      <c r="A52" s="3">
        <v>51</v>
      </c>
      <c r="B52" s="3" t="s">
        <v>999</v>
      </c>
      <c r="C52" s="3" t="s">
        <v>216</v>
      </c>
      <c r="D52" s="3">
        <v>645</v>
      </c>
      <c r="E52" s="3" t="s">
        <v>125</v>
      </c>
      <c r="F52" s="3">
        <v>7.8940000000000001</v>
      </c>
      <c r="G52" s="3" t="s">
        <v>342</v>
      </c>
      <c r="H52" s="3" t="s">
        <v>23</v>
      </c>
      <c r="I52" s="6" t="str">
        <f t="shared" si="1"/>
        <v>Westschweiz</v>
      </c>
      <c r="J52" s="3" t="s">
        <v>1000</v>
      </c>
    </row>
    <row r="53" spans="1:10" x14ac:dyDescent="0.25">
      <c r="A53" s="3">
        <v>52</v>
      </c>
      <c r="B53" s="3" t="s">
        <v>939</v>
      </c>
      <c r="C53" s="3" t="s">
        <v>940</v>
      </c>
      <c r="D53" s="3">
        <v>648</v>
      </c>
      <c r="E53" s="3" t="s">
        <v>125</v>
      </c>
      <c r="F53" s="3">
        <v>7.891</v>
      </c>
      <c r="G53" s="3" t="s">
        <v>355</v>
      </c>
      <c r="H53" s="3" t="s">
        <v>30</v>
      </c>
      <c r="I53" s="6" t="str">
        <f t="shared" si="1"/>
        <v>Westschweiz</v>
      </c>
      <c r="J53" s="3" t="s">
        <v>941</v>
      </c>
    </row>
    <row r="54" spans="1:10" x14ac:dyDescent="0.25">
      <c r="A54" s="3">
        <v>53</v>
      </c>
      <c r="B54" s="3" t="s">
        <v>1237</v>
      </c>
      <c r="C54" s="3" t="s">
        <v>394</v>
      </c>
      <c r="D54" s="3">
        <v>673</v>
      </c>
      <c r="E54" s="3" t="s">
        <v>125</v>
      </c>
      <c r="F54" s="3">
        <v>7.8360000000000003</v>
      </c>
      <c r="G54" s="3" t="s">
        <v>312</v>
      </c>
      <c r="H54" s="3" t="s">
        <v>81</v>
      </c>
      <c r="I54" s="6" t="str">
        <f t="shared" si="1"/>
        <v>Ostschweiz</v>
      </c>
      <c r="J54" s="3" t="s">
        <v>1238</v>
      </c>
    </row>
    <row r="55" spans="1:10" x14ac:dyDescent="0.25">
      <c r="A55" s="3">
        <v>54</v>
      </c>
      <c r="B55" s="3" t="s">
        <v>222</v>
      </c>
      <c r="C55" s="3" t="s">
        <v>223</v>
      </c>
      <c r="D55" s="3">
        <v>686</v>
      </c>
      <c r="E55" s="3" t="s">
        <v>125</v>
      </c>
      <c r="F55" s="3">
        <v>7.7789999999999999</v>
      </c>
      <c r="G55" s="3" t="s">
        <v>101</v>
      </c>
      <c r="H55" s="3" t="s">
        <v>86</v>
      </c>
      <c r="I55" s="6" t="str">
        <f t="shared" si="1"/>
        <v>Westschweiz</v>
      </c>
      <c r="J55" s="3" t="s">
        <v>224</v>
      </c>
    </row>
    <row r="56" spans="1:10" x14ac:dyDescent="0.25">
      <c r="A56" s="3">
        <v>55</v>
      </c>
      <c r="B56" s="3" t="s">
        <v>1087</v>
      </c>
      <c r="C56" s="3" t="s">
        <v>1088</v>
      </c>
      <c r="D56" s="3">
        <v>700</v>
      </c>
      <c r="E56" s="3" t="s">
        <v>125</v>
      </c>
      <c r="F56" s="3">
        <v>7.7510000000000003</v>
      </c>
      <c r="G56" s="3" t="s">
        <v>326</v>
      </c>
      <c r="H56" s="3" t="s">
        <v>5</v>
      </c>
      <c r="I56" s="6" t="str">
        <f t="shared" si="1"/>
        <v>Zentralschweiz</v>
      </c>
      <c r="J56" s="3" t="s">
        <v>1089</v>
      </c>
    </row>
    <row r="57" spans="1:10" x14ac:dyDescent="0.25">
      <c r="A57" s="3">
        <v>56</v>
      </c>
      <c r="B57" s="3" t="s">
        <v>913</v>
      </c>
      <c r="C57" s="3" t="s">
        <v>738</v>
      </c>
      <c r="D57" s="3">
        <v>748</v>
      </c>
      <c r="E57" s="3" t="s">
        <v>125</v>
      </c>
      <c r="F57" s="3">
        <v>7.6230000000000002</v>
      </c>
      <c r="G57" s="3" t="s">
        <v>29</v>
      </c>
      <c r="H57" s="3" t="s">
        <v>30</v>
      </c>
      <c r="I57" s="6" t="str">
        <f t="shared" si="1"/>
        <v>Westschweiz</v>
      </c>
      <c r="J57" s="3" t="s">
        <v>914</v>
      </c>
    </row>
    <row r="58" spans="1:10" x14ac:dyDescent="0.25">
      <c r="A58" s="3">
        <v>57</v>
      </c>
      <c r="B58" s="3" t="s">
        <v>1453</v>
      </c>
      <c r="C58" s="3" t="s">
        <v>605</v>
      </c>
      <c r="D58" s="3">
        <v>751</v>
      </c>
      <c r="E58" s="3" t="s">
        <v>125</v>
      </c>
      <c r="F58" s="3">
        <v>7.6120000000000001</v>
      </c>
      <c r="G58" s="3" t="s">
        <v>367</v>
      </c>
      <c r="H58" s="3" t="s">
        <v>8</v>
      </c>
      <c r="I58" s="6" t="str">
        <f t="shared" si="1"/>
        <v>Mittelland</v>
      </c>
      <c r="J58" s="3" t="s">
        <v>1454</v>
      </c>
    </row>
    <row r="59" spans="1:10" x14ac:dyDescent="0.25">
      <c r="A59" s="3">
        <v>58</v>
      </c>
      <c r="B59" s="3" t="s">
        <v>991</v>
      </c>
      <c r="C59" s="3" t="s">
        <v>235</v>
      </c>
      <c r="D59" s="3">
        <v>755</v>
      </c>
      <c r="E59" s="3" t="s">
        <v>125</v>
      </c>
      <c r="F59" s="3">
        <v>7.6</v>
      </c>
      <c r="G59" s="3" t="s">
        <v>819</v>
      </c>
      <c r="H59" s="3" t="s">
        <v>122</v>
      </c>
      <c r="I59" s="6" t="str">
        <f t="shared" si="1"/>
        <v>Mittelland</v>
      </c>
      <c r="J59" s="3" t="s">
        <v>992</v>
      </c>
    </row>
    <row r="60" spans="1:10" x14ac:dyDescent="0.25">
      <c r="A60" s="3">
        <v>59</v>
      </c>
      <c r="B60" s="3" t="s">
        <v>1176</v>
      </c>
      <c r="C60" s="3" t="s">
        <v>105</v>
      </c>
      <c r="D60" s="3">
        <v>785</v>
      </c>
      <c r="E60" s="3" t="s">
        <v>125</v>
      </c>
      <c r="F60" s="3">
        <v>7.5270000000000001</v>
      </c>
      <c r="G60" s="3" t="s">
        <v>793</v>
      </c>
      <c r="H60" s="3" t="s">
        <v>8</v>
      </c>
      <c r="I60" s="6" t="str">
        <f t="shared" si="1"/>
        <v>Mittelland</v>
      </c>
      <c r="J60" s="3" t="s">
        <v>1177</v>
      </c>
    </row>
    <row r="61" spans="1:10" x14ac:dyDescent="0.25">
      <c r="A61" s="3">
        <v>60</v>
      </c>
      <c r="B61" s="3" t="s">
        <v>899</v>
      </c>
      <c r="C61" s="3" t="s">
        <v>900</v>
      </c>
      <c r="D61" s="3">
        <v>792</v>
      </c>
      <c r="E61" s="3" t="s">
        <v>125</v>
      </c>
      <c r="F61" s="3">
        <v>7.5049999999999999</v>
      </c>
      <c r="G61" s="3" t="s">
        <v>208</v>
      </c>
      <c r="H61" s="3" t="s">
        <v>20</v>
      </c>
      <c r="I61" s="6" t="str">
        <f t="shared" si="1"/>
        <v>Südschweiz</v>
      </c>
      <c r="J61" s="3" t="s">
        <v>901</v>
      </c>
    </row>
    <row r="62" spans="1:10" x14ac:dyDescent="0.25">
      <c r="A62" s="3">
        <v>61</v>
      </c>
      <c r="B62" s="3" t="s">
        <v>1505</v>
      </c>
      <c r="C62" s="3" t="s">
        <v>225</v>
      </c>
      <c r="D62" s="3">
        <v>801</v>
      </c>
      <c r="E62" s="3" t="s">
        <v>125</v>
      </c>
      <c r="F62" s="3">
        <v>7.4850000000000003</v>
      </c>
      <c r="G62" s="3" t="s">
        <v>735</v>
      </c>
      <c r="H62" s="3" t="s">
        <v>30</v>
      </c>
      <c r="I62" s="6" t="str">
        <f t="shared" si="1"/>
        <v>Westschweiz</v>
      </c>
      <c r="J62" s="3" t="s">
        <v>1506</v>
      </c>
    </row>
    <row r="63" spans="1:10" x14ac:dyDescent="0.25">
      <c r="A63" s="3">
        <v>62</v>
      </c>
      <c r="B63" s="3" t="s">
        <v>966</v>
      </c>
      <c r="C63" s="3" t="s">
        <v>967</v>
      </c>
      <c r="D63" s="3">
        <v>802</v>
      </c>
      <c r="E63" s="3" t="s">
        <v>125</v>
      </c>
      <c r="F63" s="3">
        <v>7.484</v>
      </c>
      <c r="G63" s="3" t="s">
        <v>607</v>
      </c>
      <c r="H63" s="3" t="s">
        <v>23</v>
      </c>
      <c r="I63" s="6" t="str">
        <f t="shared" si="1"/>
        <v>Westschweiz</v>
      </c>
      <c r="J63" s="3" t="s">
        <v>968</v>
      </c>
    </row>
    <row r="64" spans="1:10" x14ac:dyDescent="0.25">
      <c r="A64" s="3">
        <v>63</v>
      </c>
      <c r="B64" s="3" t="s">
        <v>926</v>
      </c>
      <c r="C64" s="3" t="s">
        <v>214</v>
      </c>
      <c r="D64" s="3">
        <v>815</v>
      </c>
      <c r="E64" s="3" t="s">
        <v>125</v>
      </c>
      <c r="F64" s="3">
        <v>7.4409999999999998</v>
      </c>
      <c r="G64" s="3" t="s">
        <v>88</v>
      </c>
      <c r="H64" s="3" t="s">
        <v>86</v>
      </c>
      <c r="I64" s="6" t="str">
        <f t="shared" si="1"/>
        <v>Westschweiz</v>
      </c>
      <c r="J64" s="3" t="s">
        <v>927</v>
      </c>
    </row>
    <row r="65" spans="1:10" x14ac:dyDescent="0.25">
      <c r="A65" s="3">
        <v>64</v>
      </c>
      <c r="B65" s="3" t="s">
        <v>1573</v>
      </c>
      <c r="C65" s="3" t="s">
        <v>1364</v>
      </c>
      <c r="D65" s="3">
        <v>830</v>
      </c>
      <c r="E65" s="3" t="s">
        <v>125</v>
      </c>
      <c r="F65" s="3">
        <v>7.4039999999999999</v>
      </c>
      <c r="G65" s="3" t="s">
        <v>724</v>
      </c>
      <c r="H65" s="3" t="s">
        <v>20</v>
      </c>
      <c r="I65" s="6" t="str">
        <f t="shared" si="1"/>
        <v>Südschweiz</v>
      </c>
      <c r="J65" s="3" t="s">
        <v>1574</v>
      </c>
    </row>
    <row r="66" spans="1:10" x14ac:dyDescent="0.25">
      <c r="A66" s="3">
        <v>65</v>
      </c>
      <c r="B66" s="3" t="s">
        <v>1314</v>
      </c>
      <c r="C66" s="3" t="s">
        <v>598</v>
      </c>
      <c r="D66" s="3">
        <v>848</v>
      </c>
      <c r="E66" s="3" t="s">
        <v>125</v>
      </c>
      <c r="F66" s="3">
        <v>7.37</v>
      </c>
      <c r="G66" s="3" t="s">
        <v>304</v>
      </c>
      <c r="H66" s="3" t="s">
        <v>122</v>
      </c>
      <c r="I66" s="6" t="str">
        <f t="shared" ref="I66:I81" si="2">IF(OR(H66="Zürichsee/Linth Tennis",H66="Ostschweiz Tennis",H66="Thurgau Tennis",H66="Graubünden Tennis"),"Ostschweiz",IF(OR(H66="Aargauischer Tennisverband",H66="Schaffhausen Tennis",H66="Zug Tennis",H66="Zürich Tennis",H66="Tennis Zentralschweiz"),"Zentralschweiz",IF(OR(H66="Tennis Region Basel",H66="Solothurn Tennis",H66="Biel/Bienne Seeland Tennis",H66="Bern Tennis",H66="Berner Oberland Tennis"),"Mittelland",IF(OR(,H66="FRIJUNE Tennis",H66="Vaud Tennis",H66="Genève Tennis",H66="Valais Tennis"),"Westschweiz",IF(OR(,H66="Tennis Ticino"),"Südschweiz",0)))))</f>
        <v>Mittelland</v>
      </c>
      <c r="J66" s="3" t="s">
        <v>1315</v>
      </c>
    </row>
    <row r="67" spans="1:10" x14ac:dyDescent="0.25">
      <c r="A67" s="3">
        <v>66</v>
      </c>
      <c r="B67" s="3" t="s">
        <v>1464</v>
      </c>
      <c r="C67" s="3" t="s">
        <v>225</v>
      </c>
      <c r="D67" s="3">
        <v>857</v>
      </c>
      <c r="E67" s="3" t="s">
        <v>125</v>
      </c>
      <c r="F67" s="3">
        <v>7.35</v>
      </c>
      <c r="G67" s="3" t="s">
        <v>51</v>
      </c>
      <c r="H67" s="3" t="s">
        <v>5</v>
      </c>
      <c r="I67" s="6" t="str">
        <f t="shared" si="2"/>
        <v>Zentralschweiz</v>
      </c>
      <c r="J67" s="3" t="s">
        <v>1465</v>
      </c>
    </row>
    <row r="68" spans="1:10" x14ac:dyDescent="0.25">
      <c r="A68" s="3">
        <v>67</v>
      </c>
      <c r="B68" s="3" t="s">
        <v>1547</v>
      </c>
      <c r="C68" s="3" t="s">
        <v>736</v>
      </c>
      <c r="D68" s="3">
        <v>867</v>
      </c>
      <c r="E68" s="3" t="s">
        <v>125</v>
      </c>
      <c r="F68" s="3">
        <v>7.3310000000000004</v>
      </c>
      <c r="G68" s="3" t="s">
        <v>101</v>
      </c>
      <c r="H68" s="3" t="s">
        <v>86</v>
      </c>
      <c r="I68" s="6" t="str">
        <f t="shared" si="2"/>
        <v>Westschweiz</v>
      </c>
      <c r="J68" s="3" t="s">
        <v>1548</v>
      </c>
    </row>
    <row r="69" spans="1:10" x14ac:dyDescent="0.25">
      <c r="A69" s="3">
        <v>68</v>
      </c>
      <c r="B69" s="3" t="s">
        <v>1171</v>
      </c>
      <c r="C69" s="3" t="s">
        <v>225</v>
      </c>
      <c r="D69" s="3">
        <v>877</v>
      </c>
      <c r="E69" s="3" t="s">
        <v>125</v>
      </c>
      <c r="F69" s="3">
        <v>7.3179999999999996</v>
      </c>
      <c r="G69" s="3" t="s">
        <v>342</v>
      </c>
      <c r="H69" s="3" t="s">
        <v>23</v>
      </c>
      <c r="I69" s="6" t="str">
        <f t="shared" si="2"/>
        <v>Westschweiz</v>
      </c>
      <c r="J69" s="3" t="s">
        <v>1172</v>
      </c>
    </row>
    <row r="70" spans="1:10" x14ac:dyDescent="0.25">
      <c r="A70" s="3">
        <v>69</v>
      </c>
      <c r="B70" s="3" t="s">
        <v>1492</v>
      </c>
      <c r="C70" s="3" t="s">
        <v>256</v>
      </c>
      <c r="D70" s="3">
        <v>892</v>
      </c>
      <c r="E70" s="3" t="s">
        <v>125</v>
      </c>
      <c r="F70" s="3">
        <v>7.2839999999999998</v>
      </c>
      <c r="G70" s="3" t="s">
        <v>68</v>
      </c>
      <c r="H70" s="3" t="s">
        <v>20</v>
      </c>
      <c r="I70" s="6" t="str">
        <f t="shared" si="2"/>
        <v>Südschweiz</v>
      </c>
      <c r="J70" s="3" t="s">
        <v>1493</v>
      </c>
    </row>
    <row r="71" spans="1:10" x14ac:dyDescent="0.25">
      <c r="A71" s="3">
        <v>70</v>
      </c>
      <c r="B71" s="3" t="s">
        <v>1179</v>
      </c>
      <c r="C71" s="3" t="s">
        <v>794</v>
      </c>
      <c r="D71" s="3">
        <v>906</v>
      </c>
      <c r="E71" s="3" t="s">
        <v>125</v>
      </c>
      <c r="F71" s="3">
        <v>7.24</v>
      </c>
      <c r="G71" s="3" t="s">
        <v>266</v>
      </c>
      <c r="H71" s="3" t="s">
        <v>23</v>
      </c>
      <c r="I71" s="6" t="str">
        <f t="shared" si="2"/>
        <v>Westschweiz</v>
      </c>
      <c r="J71" s="3" t="s">
        <v>1180</v>
      </c>
    </row>
    <row r="72" spans="1:10" x14ac:dyDescent="0.25">
      <c r="A72" s="3">
        <v>71</v>
      </c>
      <c r="B72" s="3" t="s">
        <v>886</v>
      </c>
      <c r="C72" s="3" t="s">
        <v>580</v>
      </c>
      <c r="D72" s="3">
        <v>924</v>
      </c>
      <c r="E72" s="3" t="s">
        <v>125</v>
      </c>
      <c r="F72" s="3">
        <v>7.2080000000000002</v>
      </c>
      <c r="G72" s="3" t="s">
        <v>213</v>
      </c>
      <c r="H72" s="3" t="s">
        <v>86</v>
      </c>
      <c r="I72" s="6" t="str">
        <f t="shared" si="2"/>
        <v>Westschweiz</v>
      </c>
      <c r="J72" s="3" t="s">
        <v>887</v>
      </c>
    </row>
    <row r="73" spans="1:10" x14ac:dyDescent="0.25">
      <c r="A73" s="3">
        <v>72</v>
      </c>
      <c r="B73" s="3" t="s">
        <v>1305</v>
      </c>
      <c r="C73" s="3" t="s">
        <v>1190</v>
      </c>
      <c r="D73" s="3">
        <v>1001</v>
      </c>
      <c r="E73" s="3" t="s">
        <v>125</v>
      </c>
      <c r="F73" s="3">
        <v>7.05</v>
      </c>
      <c r="G73" s="3" t="s">
        <v>250</v>
      </c>
      <c r="H73" s="3" t="s">
        <v>23</v>
      </c>
      <c r="I73" s="6" t="str">
        <f t="shared" si="2"/>
        <v>Westschweiz</v>
      </c>
      <c r="J73" s="3" t="s">
        <v>1306</v>
      </c>
    </row>
    <row r="74" spans="1:10" x14ac:dyDescent="0.25">
      <c r="A74" s="3">
        <v>73</v>
      </c>
      <c r="B74" s="3" t="s">
        <v>293</v>
      </c>
      <c r="C74" s="3" t="s">
        <v>294</v>
      </c>
      <c r="D74" s="3">
        <v>1012</v>
      </c>
      <c r="E74" s="3" t="s">
        <v>125</v>
      </c>
      <c r="F74" s="3">
        <v>7.03</v>
      </c>
      <c r="G74" s="3" t="s">
        <v>114</v>
      </c>
      <c r="H74" s="3" t="s">
        <v>81</v>
      </c>
      <c r="I74" s="6" t="str">
        <f t="shared" si="2"/>
        <v>Ostschweiz</v>
      </c>
      <c r="J74" s="3" t="s">
        <v>295</v>
      </c>
    </row>
    <row r="75" spans="1:10" x14ac:dyDescent="0.25">
      <c r="A75" s="3">
        <v>74</v>
      </c>
      <c r="B75" s="3" t="s">
        <v>1210</v>
      </c>
      <c r="C75" s="3" t="s">
        <v>1211</v>
      </c>
      <c r="D75" s="3">
        <v>1045</v>
      </c>
      <c r="E75" s="3" t="s">
        <v>125</v>
      </c>
      <c r="F75" s="3">
        <v>6.97</v>
      </c>
      <c r="G75" s="3" t="s">
        <v>52</v>
      </c>
      <c r="H75" s="3" t="s">
        <v>26</v>
      </c>
      <c r="I75" s="6" t="str">
        <f t="shared" si="2"/>
        <v>Ostschweiz</v>
      </c>
      <c r="J75" s="3" t="s">
        <v>1212</v>
      </c>
    </row>
    <row r="76" spans="1:10" x14ac:dyDescent="0.25">
      <c r="A76" s="3">
        <v>75</v>
      </c>
      <c r="B76" s="3" t="s">
        <v>1534</v>
      </c>
      <c r="C76" s="3" t="s">
        <v>429</v>
      </c>
      <c r="D76" s="3">
        <v>1066</v>
      </c>
      <c r="E76" s="3" t="s">
        <v>125</v>
      </c>
      <c r="F76" s="3">
        <v>6.9119999999999999</v>
      </c>
      <c r="G76" s="3" t="s">
        <v>266</v>
      </c>
      <c r="H76" s="3" t="s">
        <v>23</v>
      </c>
      <c r="I76" s="6" t="str">
        <f t="shared" si="2"/>
        <v>Westschweiz</v>
      </c>
      <c r="J76" s="3" t="s">
        <v>1535</v>
      </c>
    </row>
    <row r="77" spans="1:10" x14ac:dyDescent="0.25">
      <c r="A77" s="3">
        <v>76</v>
      </c>
      <c r="B77" s="3" t="s">
        <v>1053</v>
      </c>
      <c r="C77" s="3" t="s">
        <v>25</v>
      </c>
      <c r="D77" s="3">
        <v>1117</v>
      </c>
      <c r="E77" s="3" t="s">
        <v>125</v>
      </c>
      <c r="F77" s="3">
        <v>6.8550000000000004</v>
      </c>
      <c r="G77" s="3" t="s">
        <v>15</v>
      </c>
      <c r="H77" s="3" t="s">
        <v>16</v>
      </c>
      <c r="I77" s="6" t="str">
        <f t="shared" si="2"/>
        <v>Mittelland</v>
      </c>
      <c r="J77" s="3" t="s">
        <v>1054</v>
      </c>
    </row>
    <row r="78" spans="1:10" x14ac:dyDescent="0.25">
      <c r="A78" s="3">
        <v>77</v>
      </c>
      <c r="B78" s="3" t="s">
        <v>1189</v>
      </c>
      <c r="C78" s="3" t="s">
        <v>1190</v>
      </c>
      <c r="D78" s="3">
        <v>1123</v>
      </c>
      <c r="E78" s="3" t="s">
        <v>125</v>
      </c>
      <c r="F78" s="3">
        <v>6.8479999999999999</v>
      </c>
      <c r="G78" s="3" t="s">
        <v>29</v>
      </c>
      <c r="H78" s="3" t="s">
        <v>30</v>
      </c>
      <c r="I78" s="6" t="str">
        <f t="shared" si="2"/>
        <v>Westschweiz</v>
      </c>
      <c r="J78" s="3" t="s">
        <v>1191</v>
      </c>
    </row>
    <row r="79" spans="1:10" x14ac:dyDescent="0.25">
      <c r="A79" s="3">
        <v>78</v>
      </c>
      <c r="B79" s="3" t="s">
        <v>302</v>
      </c>
      <c r="C79" s="3" t="s">
        <v>386</v>
      </c>
      <c r="D79" s="3">
        <v>1258</v>
      </c>
      <c r="E79" s="3" t="s">
        <v>125</v>
      </c>
      <c r="F79" s="3">
        <v>6.6689999999999996</v>
      </c>
      <c r="G79" s="3" t="s">
        <v>150</v>
      </c>
      <c r="H79" s="3" t="s">
        <v>86</v>
      </c>
      <c r="I79" s="6" t="str">
        <f t="shared" si="2"/>
        <v>Westschweiz</v>
      </c>
      <c r="J79" s="3" t="s">
        <v>847</v>
      </c>
    </row>
    <row r="80" spans="1:10" x14ac:dyDescent="0.25">
      <c r="A80" s="3">
        <v>79</v>
      </c>
      <c r="B80" s="3" t="s">
        <v>1360</v>
      </c>
      <c r="C80" s="3" t="s">
        <v>6</v>
      </c>
      <c r="D80" s="3">
        <v>1260</v>
      </c>
      <c r="E80" s="3" t="s">
        <v>125</v>
      </c>
      <c r="F80" s="3">
        <v>6.6630000000000003</v>
      </c>
      <c r="G80" s="3" t="s">
        <v>401</v>
      </c>
      <c r="H80" s="3" t="s">
        <v>70</v>
      </c>
      <c r="I80" s="6" t="str">
        <f t="shared" si="2"/>
        <v>Zentralschweiz</v>
      </c>
      <c r="J80" s="3" t="s">
        <v>1361</v>
      </c>
    </row>
    <row r="81" spans="1:10" x14ac:dyDescent="0.25">
      <c r="A81" s="3">
        <v>80</v>
      </c>
      <c r="B81" s="3" t="s">
        <v>182</v>
      </c>
      <c r="C81" s="3" t="s">
        <v>183</v>
      </c>
      <c r="D81" s="3">
        <v>1286</v>
      </c>
      <c r="E81" s="3" t="s">
        <v>34</v>
      </c>
      <c r="F81" s="3">
        <v>6.6180000000000003</v>
      </c>
      <c r="G81" s="3" t="s">
        <v>185</v>
      </c>
      <c r="H81" s="3" t="s">
        <v>35</v>
      </c>
      <c r="I81" s="6" t="str">
        <f t="shared" si="2"/>
        <v>Zentralschweiz</v>
      </c>
      <c r="J81" s="3" t="s">
        <v>184</v>
      </c>
    </row>
  </sheetData>
  <conditionalFormatting sqref="I2:J81">
    <cfRule type="containsText" dxfId="19" priority="1" operator="containsText" text="Südschweiz">
      <formula>NOT(ISERROR(SEARCH("Südschweiz",I2)))</formula>
    </cfRule>
    <cfRule type="containsText" dxfId="18" priority="2" operator="containsText" text="Mittelland">
      <formula>NOT(ISERROR(SEARCH("Mittelland",I2)))</formula>
    </cfRule>
    <cfRule type="containsText" dxfId="17" priority="3" operator="containsText" text="Westschweiz">
      <formula>NOT(ISERROR(SEARCH("Westschweiz",I2)))</formula>
    </cfRule>
    <cfRule type="containsText" dxfId="16" priority="4" operator="containsText" text="Ostschweiz">
      <formula>NOT(ISERROR(SEARCH("Ostschweiz",I2)))</formula>
    </cfRule>
    <cfRule type="containsText" dxfId="15" priority="5" operator="containsText" text="Zentralschweiz">
      <formula>NOT(ISERROR(SEARCH("Zentralschweiz",I2)))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D14" sqref="D14"/>
    </sheetView>
  </sheetViews>
  <sheetFormatPr defaultColWidth="9.109375" defaultRowHeight="12" x14ac:dyDescent="0.25"/>
  <cols>
    <col min="1" max="1" width="7.33203125" style="3" bestFit="1" customWidth="1"/>
    <col min="2" max="2" width="11.6640625" style="3" bestFit="1" customWidth="1"/>
    <col min="3" max="3" width="11.77734375" style="3" bestFit="1" customWidth="1"/>
    <col min="4" max="4" width="11.109375" style="3" bestFit="1" customWidth="1"/>
    <col min="5" max="5" width="9.109375" style="3" bestFit="1" customWidth="1"/>
    <col min="6" max="6" width="9" style="3" bestFit="1" customWidth="1"/>
    <col min="7" max="7" width="22" style="3" bestFit="1" customWidth="1"/>
    <col min="8" max="8" width="27" style="3" bestFit="1" customWidth="1"/>
    <col min="9" max="9" width="11.109375" style="8" bestFit="1" customWidth="1"/>
    <col min="10" max="10" width="10" style="3" bestFit="1" customWidth="1"/>
    <col min="11" max="16384" width="9.109375" style="3"/>
  </cols>
  <sheetData>
    <row r="1" spans="1:10" x14ac:dyDescent="0.25">
      <c r="A1" s="1" t="s">
        <v>3416</v>
      </c>
      <c r="B1" s="1" t="s">
        <v>3417</v>
      </c>
      <c r="C1" s="1" t="s">
        <v>3418</v>
      </c>
      <c r="D1" s="1" t="s">
        <v>3419</v>
      </c>
      <c r="E1" s="1" t="s">
        <v>3420</v>
      </c>
      <c r="F1" s="1" t="s">
        <v>3421</v>
      </c>
      <c r="G1" s="1" t="s">
        <v>1</v>
      </c>
      <c r="H1" s="1" t="s">
        <v>2</v>
      </c>
      <c r="I1" s="5" t="s">
        <v>3415</v>
      </c>
      <c r="J1" s="1" t="s">
        <v>0</v>
      </c>
    </row>
    <row r="2" spans="1:10" x14ac:dyDescent="0.25">
      <c r="A2" s="3">
        <v>1</v>
      </c>
      <c r="B2" s="3" t="s">
        <v>829</v>
      </c>
      <c r="C2" s="3" t="s">
        <v>830</v>
      </c>
      <c r="D2" s="3">
        <v>32</v>
      </c>
      <c r="E2" s="3" t="s">
        <v>100</v>
      </c>
      <c r="F2" s="3">
        <v>12.446999999999999</v>
      </c>
      <c r="G2" s="3" t="s">
        <v>784</v>
      </c>
      <c r="H2" s="3" t="s">
        <v>50</v>
      </c>
      <c r="I2" s="6" t="str">
        <f t="shared" ref="I2:I33" si="0">IF(OR(H2="Zürichsee/Linth Tennis",H2="Ostschweiz Tennis",H2="Thurgau Tennis",H2="Graubünden Tennis"),"Ostschweiz",IF(OR(H2="Aargauischer Tennisverband",H2="Schaffhausen Tennis",H2="Zug Tennis",H2="Zürich Tennis",H2="Tennis Zentralschweiz"),"Zentralschweiz",IF(OR(H2="Tennis Region Basel",H2="Solothurn Tennis",H2="Biel/Bienne Seeland Tennis",H2="Bern Tennis",H2="Berner Oberland Tennis"),"Mittelland",IF(OR(,H2="FRIJUNE Tennis",H2="Vaud Tennis",H2="Genève Tennis",H2="Valais Tennis"),"Westschweiz",IF(OR(,H2="Tennis Ticino"),"Südschweiz",0)))))</f>
        <v>Zentralschweiz</v>
      </c>
      <c r="J2" s="3" t="s">
        <v>831</v>
      </c>
    </row>
    <row r="3" spans="1:10" x14ac:dyDescent="0.25">
      <c r="A3" s="3">
        <v>2</v>
      </c>
      <c r="B3" s="3" t="s">
        <v>628</v>
      </c>
      <c r="C3" s="3" t="s">
        <v>629</v>
      </c>
      <c r="D3" s="3">
        <v>43</v>
      </c>
      <c r="E3" s="3" t="s">
        <v>100</v>
      </c>
      <c r="F3" s="3">
        <v>11.811999999999999</v>
      </c>
      <c r="G3" s="3" t="s">
        <v>631</v>
      </c>
      <c r="H3" s="3" t="s">
        <v>107</v>
      </c>
      <c r="I3" s="6" t="str">
        <f t="shared" si="0"/>
        <v>Ostschweiz</v>
      </c>
      <c r="J3" s="3" t="s">
        <v>630</v>
      </c>
    </row>
    <row r="4" spans="1:10" x14ac:dyDescent="0.25">
      <c r="A4" s="3">
        <v>3</v>
      </c>
      <c r="B4" s="3" t="s">
        <v>1138</v>
      </c>
      <c r="C4" s="3" t="s">
        <v>640</v>
      </c>
      <c r="D4" s="3">
        <v>47</v>
      </c>
      <c r="E4" s="3" t="s">
        <v>66</v>
      </c>
      <c r="F4" s="3">
        <v>11.653</v>
      </c>
      <c r="G4" s="3" t="s">
        <v>607</v>
      </c>
      <c r="H4" s="3" t="s">
        <v>23</v>
      </c>
      <c r="I4" s="6" t="str">
        <f t="shared" si="0"/>
        <v>Westschweiz</v>
      </c>
      <c r="J4" s="3" t="s">
        <v>1139</v>
      </c>
    </row>
    <row r="5" spans="1:10" x14ac:dyDescent="0.25">
      <c r="A5" s="3">
        <v>4</v>
      </c>
      <c r="B5" s="3" t="s">
        <v>1412</v>
      </c>
      <c r="C5" s="3" t="s">
        <v>766</v>
      </c>
      <c r="D5" s="3">
        <v>64</v>
      </c>
      <c r="E5" s="3" t="s">
        <v>66</v>
      </c>
      <c r="F5" s="3">
        <v>10.666</v>
      </c>
      <c r="G5" s="3" t="s">
        <v>1414</v>
      </c>
      <c r="H5" s="3" t="s">
        <v>55</v>
      </c>
      <c r="I5" s="6" t="str">
        <f t="shared" si="0"/>
        <v>Ostschweiz</v>
      </c>
      <c r="J5" s="3" t="s">
        <v>1413</v>
      </c>
    </row>
    <row r="6" spans="1:10" x14ac:dyDescent="0.25">
      <c r="A6" s="3">
        <v>5</v>
      </c>
      <c r="B6" s="3" t="s">
        <v>1079</v>
      </c>
      <c r="C6" s="3" t="s">
        <v>1080</v>
      </c>
      <c r="D6" s="3">
        <v>69</v>
      </c>
      <c r="E6" s="3" t="s">
        <v>66</v>
      </c>
      <c r="F6" s="3">
        <v>10.446999999999999</v>
      </c>
      <c r="G6" s="3" t="s">
        <v>243</v>
      </c>
      <c r="H6" s="3" t="s">
        <v>77</v>
      </c>
      <c r="I6" s="6" t="str">
        <f t="shared" si="0"/>
        <v>Mittelland</v>
      </c>
      <c r="J6" s="3" t="s">
        <v>1081</v>
      </c>
    </row>
    <row r="7" spans="1:10" x14ac:dyDescent="0.25">
      <c r="A7" s="3">
        <v>6</v>
      </c>
      <c r="B7" s="3" t="s">
        <v>1327</v>
      </c>
      <c r="C7" s="3" t="s">
        <v>486</v>
      </c>
      <c r="D7" s="3">
        <v>76</v>
      </c>
      <c r="E7" s="3" t="s">
        <v>211</v>
      </c>
      <c r="F7" s="3">
        <v>10.237</v>
      </c>
      <c r="G7" s="3" t="s">
        <v>250</v>
      </c>
      <c r="H7" s="3" t="s">
        <v>23</v>
      </c>
      <c r="I7" s="6" t="str">
        <f t="shared" si="0"/>
        <v>Westschweiz</v>
      </c>
      <c r="J7" s="3" t="s">
        <v>1328</v>
      </c>
    </row>
    <row r="8" spans="1:10" x14ac:dyDescent="0.25">
      <c r="A8" s="3">
        <v>7</v>
      </c>
      <c r="B8" s="3" t="s">
        <v>1290</v>
      </c>
      <c r="C8" s="3" t="s">
        <v>353</v>
      </c>
      <c r="D8" s="3">
        <v>80</v>
      </c>
      <c r="E8" s="3" t="s">
        <v>211</v>
      </c>
      <c r="F8" s="3">
        <v>10.153</v>
      </c>
      <c r="G8" s="3" t="s">
        <v>185</v>
      </c>
      <c r="H8" s="3" t="s">
        <v>35</v>
      </c>
      <c r="I8" s="6" t="str">
        <f t="shared" si="0"/>
        <v>Zentralschweiz</v>
      </c>
      <c r="J8" s="3" t="s">
        <v>1291</v>
      </c>
    </row>
    <row r="9" spans="1:10" x14ac:dyDescent="0.25">
      <c r="A9" s="3">
        <v>8</v>
      </c>
      <c r="B9" s="3" t="s">
        <v>948</v>
      </c>
      <c r="C9" s="3" t="s">
        <v>949</v>
      </c>
      <c r="D9" s="3">
        <v>81</v>
      </c>
      <c r="E9" s="3" t="s">
        <v>211</v>
      </c>
      <c r="F9" s="3">
        <v>10.121</v>
      </c>
      <c r="G9" s="3" t="s">
        <v>264</v>
      </c>
      <c r="H9" s="3" t="s">
        <v>26</v>
      </c>
      <c r="I9" s="6" t="str">
        <f t="shared" si="0"/>
        <v>Ostschweiz</v>
      </c>
      <c r="J9" s="3" t="s">
        <v>950</v>
      </c>
    </row>
    <row r="10" spans="1:10" x14ac:dyDescent="0.25">
      <c r="A10" s="3">
        <v>9</v>
      </c>
      <c r="B10" s="3" t="s">
        <v>1034</v>
      </c>
      <c r="C10" s="3" t="s">
        <v>373</v>
      </c>
      <c r="D10" s="3">
        <v>82</v>
      </c>
      <c r="E10" s="3" t="s">
        <v>211</v>
      </c>
      <c r="F10" s="3">
        <v>10.09</v>
      </c>
      <c r="G10" s="3" t="s">
        <v>472</v>
      </c>
      <c r="H10" s="3" t="s">
        <v>5</v>
      </c>
      <c r="I10" s="6" t="str">
        <f t="shared" si="0"/>
        <v>Zentralschweiz</v>
      </c>
      <c r="J10" s="3" t="s">
        <v>1035</v>
      </c>
    </row>
    <row r="11" spans="1:10" x14ac:dyDescent="0.25">
      <c r="A11" s="3">
        <v>10</v>
      </c>
      <c r="B11" s="3" t="s">
        <v>1436</v>
      </c>
      <c r="C11" s="3" t="s">
        <v>1093</v>
      </c>
      <c r="D11" s="3">
        <v>101</v>
      </c>
      <c r="E11" s="3" t="s">
        <v>211</v>
      </c>
      <c r="F11" s="3">
        <v>9.7210000000000001</v>
      </c>
      <c r="G11" s="3" t="s">
        <v>544</v>
      </c>
      <c r="H11" s="3" t="s">
        <v>50</v>
      </c>
      <c r="I11" s="6" t="str">
        <f t="shared" si="0"/>
        <v>Zentralschweiz</v>
      </c>
      <c r="J11" s="3" t="s">
        <v>1437</v>
      </c>
    </row>
    <row r="12" spans="1:10" x14ac:dyDescent="0.25">
      <c r="A12" s="3">
        <v>11</v>
      </c>
      <c r="B12" s="3" t="s">
        <v>843</v>
      </c>
      <c r="C12" s="3" t="s">
        <v>844</v>
      </c>
      <c r="D12" s="3">
        <v>106</v>
      </c>
      <c r="E12" s="3" t="s">
        <v>211</v>
      </c>
      <c r="F12" s="3">
        <v>9.6829999999999998</v>
      </c>
      <c r="G12" s="3" t="s">
        <v>535</v>
      </c>
      <c r="H12" s="3" t="s">
        <v>50</v>
      </c>
      <c r="I12" s="6" t="str">
        <f t="shared" si="0"/>
        <v>Zentralschweiz</v>
      </c>
      <c r="J12" s="3" t="s">
        <v>845</v>
      </c>
    </row>
    <row r="13" spans="1:10" x14ac:dyDescent="0.25">
      <c r="A13" s="3">
        <v>12</v>
      </c>
      <c r="B13" s="3" t="s">
        <v>805</v>
      </c>
      <c r="C13" s="3" t="s">
        <v>806</v>
      </c>
      <c r="D13" s="3">
        <v>118</v>
      </c>
      <c r="E13" s="3" t="s">
        <v>211</v>
      </c>
      <c r="F13" s="3">
        <v>9.4090000000000007</v>
      </c>
      <c r="G13" s="3" t="s">
        <v>808</v>
      </c>
      <c r="H13" s="3" t="s">
        <v>26</v>
      </c>
      <c r="I13" s="6" t="str">
        <f t="shared" si="0"/>
        <v>Ostschweiz</v>
      </c>
      <c r="J13" s="3" t="s">
        <v>807</v>
      </c>
    </row>
    <row r="14" spans="1:10" x14ac:dyDescent="0.25">
      <c r="A14" s="3">
        <v>13</v>
      </c>
      <c r="B14" s="3" t="s">
        <v>790</v>
      </c>
      <c r="C14" s="3" t="s">
        <v>791</v>
      </c>
      <c r="D14" s="3">
        <v>130</v>
      </c>
      <c r="E14" s="3" t="s">
        <v>211</v>
      </c>
      <c r="F14" s="3">
        <v>9.26</v>
      </c>
      <c r="G14" s="3" t="s">
        <v>793</v>
      </c>
      <c r="H14" s="3" t="s">
        <v>8</v>
      </c>
      <c r="I14" s="6" t="str">
        <f t="shared" si="0"/>
        <v>Mittelland</v>
      </c>
      <c r="J14" s="3" t="s">
        <v>792</v>
      </c>
    </row>
    <row r="15" spans="1:10" x14ac:dyDescent="0.25">
      <c r="A15" s="3">
        <v>14</v>
      </c>
      <c r="B15" s="3" t="s">
        <v>1150</v>
      </c>
      <c r="C15" s="3" t="s">
        <v>1151</v>
      </c>
      <c r="D15" s="3">
        <v>156</v>
      </c>
      <c r="E15" s="3" t="s">
        <v>42</v>
      </c>
      <c r="F15" s="3">
        <v>8.9429999999999996</v>
      </c>
      <c r="G15" s="3" t="s">
        <v>95</v>
      </c>
      <c r="H15" s="3" t="s">
        <v>26</v>
      </c>
      <c r="I15" s="6" t="str">
        <f t="shared" si="0"/>
        <v>Ostschweiz</v>
      </c>
      <c r="J15" s="3" t="s">
        <v>1152</v>
      </c>
    </row>
    <row r="16" spans="1:10" x14ac:dyDescent="0.25">
      <c r="A16" s="3">
        <v>15</v>
      </c>
      <c r="B16" s="3" t="s">
        <v>1334</v>
      </c>
      <c r="C16" s="3" t="s">
        <v>1336</v>
      </c>
      <c r="D16" s="3">
        <v>160</v>
      </c>
      <c r="E16" s="3" t="s">
        <v>42</v>
      </c>
      <c r="F16" s="3">
        <v>8.8889999999999993</v>
      </c>
      <c r="G16" s="3" t="s">
        <v>51</v>
      </c>
      <c r="H16" s="3" t="s">
        <v>5</v>
      </c>
      <c r="I16" s="6" t="str">
        <f t="shared" si="0"/>
        <v>Zentralschweiz</v>
      </c>
      <c r="J16" s="3" t="s">
        <v>1337</v>
      </c>
    </row>
    <row r="17" spans="1:10" x14ac:dyDescent="0.25">
      <c r="A17" s="3">
        <v>16</v>
      </c>
      <c r="B17" s="3" t="s">
        <v>1278</v>
      </c>
      <c r="C17" s="3" t="s">
        <v>254</v>
      </c>
      <c r="D17" s="3">
        <v>163</v>
      </c>
      <c r="E17" s="3" t="s">
        <v>42</v>
      </c>
      <c r="F17" s="3">
        <v>8.8559999999999999</v>
      </c>
      <c r="G17" s="3" t="s">
        <v>68</v>
      </c>
      <c r="H17" s="3" t="s">
        <v>20</v>
      </c>
      <c r="I17" s="6" t="str">
        <f t="shared" si="0"/>
        <v>Südschweiz</v>
      </c>
      <c r="J17" s="3" t="s">
        <v>1279</v>
      </c>
    </row>
    <row r="18" spans="1:10" x14ac:dyDescent="0.25">
      <c r="A18" s="3">
        <v>17</v>
      </c>
      <c r="B18" s="3" t="s">
        <v>236</v>
      </c>
      <c r="C18" s="3" t="s">
        <v>240</v>
      </c>
      <c r="D18" s="3">
        <v>168</v>
      </c>
      <c r="E18" s="3" t="s">
        <v>42</v>
      </c>
      <c r="F18" s="3">
        <v>8.827</v>
      </c>
      <c r="G18" s="3" t="s">
        <v>47</v>
      </c>
      <c r="H18" s="3" t="s">
        <v>5</v>
      </c>
      <c r="I18" s="6" t="str">
        <f t="shared" si="0"/>
        <v>Zentralschweiz</v>
      </c>
      <c r="J18" s="3" t="s">
        <v>241</v>
      </c>
    </row>
    <row r="19" spans="1:10" x14ac:dyDescent="0.25">
      <c r="A19" s="3">
        <v>18</v>
      </c>
      <c r="B19" s="3" t="s">
        <v>1298</v>
      </c>
      <c r="C19" s="3" t="s">
        <v>1299</v>
      </c>
      <c r="D19" s="3">
        <v>169</v>
      </c>
      <c r="E19" s="3" t="s">
        <v>42</v>
      </c>
      <c r="F19" s="3">
        <v>8.8119999999999994</v>
      </c>
      <c r="G19" s="3" t="s">
        <v>15</v>
      </c>
      <c r="H19" s="3" t="s">
        <v>16</v>
      </c>
      <c r="I19" s="6" t="str">
        <f t="shared" si="0"/>
        <v>Mittelland</v>
      </c>
      <c r="J19" s="3" t="s">
        <v>1300</v>
      </c>
    </row>
    <row r="20" spans="1:10" x14ac:dyDescent="0.25">
      <c r="A20" s="3">
        <v>19</v>
      </c>
      <c r="B20" s="3" t="s">
        <v>1386</v>
      </c>
      <c r="C20" s="3" t="s">
        <v>600</v>
      </c>
      <c r="D20" s="3">
        <v>175</v>
      </c>
      <c r="E20" s="3" t="s">
        <v>42</v>
      </c>
      <c r="F20" s="3">
        <v>8.7509999999999994</v>
      </c>
      <c r="G20" s="3" t="s">
        <v>808</v>
      </c>
      <c r="H20" s="3" t="s">
        <v>26</v>
      </c>
      <c r="I20" s="6" t="str">
        <f t="shared" si="0"/>
        <v>Ostschweiz</v>
      </c>
      <c r="J20" s="3" t="s">
        <v>1387</v>
      </c>
    </row>
    <row r="21" spans="1:10" x14ac:dyDescent="0.25">
      <c r="A21" s="3">
        <v>20</v>
      </c>
      <c r="B21" s="17" t="s">
        <v>704</v>
      </c>
      <c r="C21" s="17" t="s">
        <v>188</v>
      </c>
      <c r="D21" s="3">
        <v>183</v>
      </c>
      <c r="E21" s="3" t="s">
        <v>42</v>
      </c>
      <c r="F21" s="3">
        <v>8.6389999999999993</v>
      </c>
      <c r="G21" s="3" t="s">
        <v>472</v>
      </c>
      <c r="H21" s="3" t="s">
        <v>5</v>
      </c>
      <c r="I21" s="6" t="str">
        <f t="shared" si="0"/>
        <v>Zentralschweiz</v>
      </c>
      <c r="J21" s="3" t="s">
        <v>705</v>
      </c>
    </row>
    <row r="22" spans="1:10" x14ac:dyDescent="0.25">
      <c r="A22" s="3">
        <v>21</v>
      </c>
      <c r="B22" s="3" t="s">
        <v>140</v>
      </c>
      <c r="C22" s="3" t="s">
        <v>141</v>
      </c>
      <c r="D22" s="3">
        <v>186</v>
      </c>
      <c r="E22" s="3" t="s">
        <v>42</v>
      </c>
      <c r="F22" s="3">
        <v>8.5969999999999995</v>
      </c>
      <c r="G22" s="3" t="s">
        <v>143</v>
      </c>
      <c r="H22" s="3" t="s">
        <v>77</v>
      </c>
      <c r="I22" s="6" t="str">
        <f t="shared" si="0"/>
        <v>Mittelland</v>
      </c>
      <c r="J22" s="3" t="s">
        <v>142</v>
      </c>
    </row>
    <row r="23" spans="1:10" x14ac:dyDescent="0.25">
      <c r="A23" s="3">
        <v>22</v>
      </c>
      <c r="B23" s="3" t="s">
        <v>1451</v>
      </c>
      <c r="C23" s="3" t="s">
        <v>517</v>
      </c>
      <c r="D23" s="3">
        <v>207</v>
      </c>
      <c r="E23" s="3" t="s">
        <v>42</v>
      </c>
      <c r="F23" s="3">
        <v>8.3870000000000005</v>
      </c>
      <c r="G23" s="3" t="s">
        <v>217</v>
      </c>
      <c r="H23" s="3" t="s">
        <v>81</v>
      </c>
      <c r="I23" s="6" t="str">
        <f t="shared" si="0"/>
        <v>Ostschweiz</v>
      </c>
      <c r="J23" s="3" t="s">
        <v>1452</v>
      </c>
    </row>
    <row r="24" spans="1:10" x14ac:dyDescent="0.25">
      <c r="A24" s="3">
        <v>23</v>
      </c>
      <c r="B24" s="17" t="s">
        <v>654</v>
      </c>
      <c r="C24" s="17" t="s">
        <v>655</v>
      </c>
      <c r="D24" s="3">
        <v>249</v>
      </c>
      <c r="E24" s="3" t="s">
        <v>42</v>
      </c>
      <c r="F24" s="3">
        <v>7.94</v>
      </c>
      <c r="G24" s="3" t="s">
        <v>32</v>
      </c>
      <c r="H24" s="3" t="s">
        <v>20</v>
      </c>
      <c r="I24" s="6" t="str">
        <f t="shared" si="0"/>
        <v>Südschweiz</v>
      </c>
      <c r="J24" s="3" t="s">
        <v>656</v>
      </c>
    </row>
    <row r="25" spans="1:10" x14ac:dyDescent="0.25">
      <c r="A25" s="3">
        <v>24</v>
      </c>
      <c r="B25" s="17" t="s">
        <v>932</v>
      </c>
      <c r="C25" s="17" t="s">
        <v>933</v>
      </c>
      <c r="D25" s="3">
        <v>250</v>
      </c>
      <c r="E25" s="3" t="s">
        <v>42</v>
      </c>
      <c r="F25" s="3">
        <v>7.9390000000000001</v>
      </c>
      <c r="G25" s="3" t="s">
        <v>453</v>
      </c>
      <c r="H25" s="3" t="s">
        <v>5</v>
      </c>
      <c r="I25" s="6" t="str">
        <f t="shared" si="0"/>
        <v>Zentralschweiz</v>
      </c>
      <c r="J25" s="3" t="s">
        <v>934</v>
      </c>
    </row>
    <row r="26" spans="1:10" s="10" customFormat="1" x14ac:dyDescent="0.25">
      <c r="A26" s="10">
        <v>25</v>
      </c>
      <c r="B26" s="10" t="s">
        <v>691</v>
      </c>
      <c r="C26" s="10" t="s">
        <v>692</v>
      </c>
      <c r="D26" s="10">
        <v>270</v>
      </c>
      <c r="E26" s="10" t="s">
        <v>42</v>
      </c>
      <c r="F26" s="10">
        <v>7.7320000000000002</v>
      </c>
      <c r="G26" s="10" t="s">
        <v>403</v>
      </c>
      <c r="H26" s="10" t="s">
        <v>16</v>
      </c>
      <c r="I26" s="11" t="str">
        <f t="shared" si="0"/>
        <v>Mittelland</v>
      </c>
      <c r="J26" s="10" t="s">
        <v>693</v>
      </c>
    </row>
    <row r="27" spans="1:10" x14ac:dyDescent="0.25">
      <c r="A27" s="3">
        <v>26</v>
      </c>
      <c r="B27" s="12" t="s">
        <v>798</v>
      </c>
      <c r="C27" s="3" t="s">
        <v>435</v>
      </c>
      <c r="D27" s="3">
        <v>336</v>
      </c>
      <c r="E27" s="3" t="s">
        <v>125</v>
      </c>
      <c r="F27" s="3">
        <v>7.327</v>
      </c>
      <c r="G27" s="3" t="s">
        <v>213</v>
      </c>
      <c r="H27" s="3" t="s">
        <v>86</v>
      </c>
      <c r="I27" s="6" t="str">
        <f t="shared" si="0"/>
        <v>Westschweiz</v>
      </c>
      <c r="J27" s="3" t="s">
        <v>799</v>
      </c>
    </row>
    <row r="28" spans="1:10" x14ac:dyDescent="0.25">
      <c r="A28" s="3">
        <v>27</v>
      </c>
      <c r="B28" s="12" t="s">
        <v>496</v>
      </c>
      <c r="C28" s="3" t="s">
        <v>380</v>
      </c>
      <c r="D28" s="3">
        <v>350</v>
      </c>
      <c r="E28" s="3" t="s">
        <v>125</v>
      </c>
      <c r="F28" s="3">
        <v>7.2720000000000002</v>
      </c>
      <c r="G28" s="3" t="s">
        <v>102</v>
      </c>
      <c r="H28" s="3" t="s">
        <v>30</v>
      </c>
      <c r="I28" s="6" t="str">
        <f t="shared" si="0"/>
        <v>Westschweiz</v>
      </c>
      <c r="J28" s="3" t="s">
        <v>497</v>
      </c>
    </row>
    <row r="29" spans="1:10" x14ac:dyDescent="0.25">
      <c r="A29" s="3">
        <v>28</v>
      </c>
      <c r="B29" s="12" t="s">
        <v>569</v>
      </c>
      <c r="C29" s="3" t="s">
        <v>432</v>
      </c>
      <c r="D29" s="3">
        <v>403</v>
      </c>
      <c r="E29" s="3" t="s">
        <v>125</v>
      </c>
      <c r="F29" s="3">
        <v>7.0410000000000004</v>
      </c>
      <c r="G29" s="3" t="s">
        <v>481</v>
      </c>
      <c r="H29" s="3" t="s">
        <v>86</v>
      </c>
      <c r="I29" s="6" t="str">
        <f t="shared" si="0"/>
        <v>Westschweiz</v>
      </c>
      <c r="J29" s="3" t="s">
        <v>570</v>
      </c>
    </row>
    <row r="30" spans="1:10" x14ac:dyDescent="0.25">
      <c r="A30" s="3">
        <v>29</v>
      </c>
      <c r="B30" s="12" t="s">
        <v>1419</v>
      </c>
      <c r="C30" s="3" t="s">
        <v>1420</v>
      </c>
      <c r="D30" s="3">
        <v>474</v>
      </c>
      <c r="E30" s="3" t="s">
        <v>125</v>
      </c>
      <c r="F30" s="3">
        <v>6.7030000000000003</v>
      </c>
      <c r="G30" s="3" t="s">
        <v>360</v>
      </c>
      <c r="H30" s="3" t="s">
        <v>8</v>
      </c>
      <c r="I30" s="6" t="str">
        <f t="shared" si="0"/>
        <v>Mittelland</v>
      </c>
      <c r="J30" s="3" t="s">
        <v>1421</v>
      </c>
    </row>
    <row r="31" spans="1:10" x14ac:dyDescent="0.25">
      <c r="A31" s="3">
        <v>30</v>
      </c>
      <c r="B31" s="12" t="s">
        <v>1261</v>
      </c>
      <c r="C31" s="3" t="s">
        <v>1262</v>
      </c>
      <c r="D31" s="3">
        <v>510</v>
      </c>
      <c r="E31" s="3" t="s">
        <v>125</v>
      </c>
      <c r="F31" s="3">
        <v>6.5529999999999999</v>
      </c>
      <c r="G31" s="3" t="s">
        <v>51</v>
      </c>
      <c r="H31" s="3" t="s">
        <v>5</v>
      </c>
      <c r="I31" s="6" t="str">
        <f t="shared" si="0"/>
        <v>Zentralschweiz</v>
      </c>
      <c r="J31" s="3" t="s">
        <v>1263</v>
      </c>
    </row>
    <row r="32" spans="1:10" x14ac:dyDescent="0.25">
      <c r="A32" s="3">
        <v>31</v>
      </c>
      <c r="B32" s="12" t="s">
        <v>464</v>
      </c>
      <c r="C32" s="3" t="s">
        <v>444</v>
      </c>
      <c r="D32" s="3">
        <v>560</v>
      </c>
      <c r="E32" s="3" t="s">
        <v>34</v>
      </c>
      <c r="F32" s="3">
        <v>6.4029999999999996</v>
      </c>
      <c r="G32" s="3" t="s">
        <v>468</v>
      </c>
      <c r="H32" s="3" t="s">
        <v>26</v>
      </c>
      <c r="I32" s="6" t="str">
        <f t="shared" si="0"/>
        <v>Ostschweiz</v>
      </c>
      <c r="J32" s="3" t="s">
        <v>467</v>
      </c>
    </row>
    <row r="33" spans="1:10" x14ac:dyDescent="0.25">
      <c r="A33" s="3">
        <v>32</v>
      </c>
      <c r="B33" s="12" t="s">
        <v>1129</v>
      </c>
      <c r="C33" s="3" t="s">
        <v>718</v>
      </c>
      <c r="D33" s="3">
        <v>591</v>
      </c>
      <c r="E33" s="3" t="s">
        <v>34</v>
      </c>
      <c r="F33" s="3">
        <v>6.2990000000000004</v>
      </c>
      <c r="G33" s="3" t="s">
        <v>325</v>
      </c>
      <c r="H33" s="3" t="s">
        <v>13</v>
      </c>
      <c r="I33" s="6">
        <f t="shared" si="0"/>
        <v>0</v>
      </c>
      <c r="J33" s="3" t="s">
        <v>1130</v>
      </c>
    </row>
    <row r="34" spans="1:10" x14ac:dyDescent="0.25">
      <c r="A34" s="3">
        <v>33</v>
      </c>
      <c r="B34" s="12" t="s">
        <v>1122</v>
      </c>
      <c r="C34" s="3" t="s">
        <v>815</v>
      </c>
      <c r="D34" s="3">
        <v>645</v>
      </c>
      <c r="E34" s="3" t="s">
        <v>34</v>
      </c>
      <c r="F34" s="3">
        <v>6.1539999999999999</v>
      </c>
      <c r="G34" s="3" t="s">
        <v>724</v>
      </c>
      <c r="H34" s="3" t="s">
        <v>20</v>
      </c>
      <c r="I34" s="6" t="str">
        <f t="shared" ref="I34:I51" si="1">IF(OR(H34="Zürichsee/Linth Tennis",H34="Ostschweiz Tennis",H34="Thurgau Tennis",H34="Graubünden Tennis"),"Ostschweiz",IF(OR(H34="Aargauischer Tennisverband",H34="Schaffhausen Tennis",H34="Zug Tennis",H34="Zürich Tennis",H34="Tennis Zentralschweiz"),"Zentralschweiz",IF(OR(H34="Tennis Region Basel",H34="Solothurn Tennis",H34="Biel/Bienne Seeland Tennis",H34="Bern Tennis",H34="Berner Oberland Tennis"),"Mittelland",IF(OR(,H34="FRIJUNE Tennis",H34="Vaud Tennis",H34="Genève Tennis",H34="Valais Tennis"),"Westschweiz",IF(OR(,H34="Tennis Ticino"),"Südschweiz",0)))))</f>
        <v>Südschweiz</v>
      </c>
      <c r="J34" s="3" t="s">
        <v>1123</v>
      </c>
    </row>
    <row r="35" spans="1:10" x14ac:dyDescent="0.25">
      <c r="A35" s="3">
        <v>34</v>
      </c>
      <c r="B35" s="12" t="s">
        <v>71</v>
      </c>
      <c r="C35" s="3" t="s">
        <v>72</v>
      </c>
      <c r="D35" s="3">
        <v>652</v>
      </c>
      <c r="E35" s="3" t="s">
        <v>34</v>
      </c>
      <c r="F35" s="3">
        <v>6.1340000000000003</v>
      </c>
      <c r="G35" s="3" t="s">
        <v>74</v>
      </c>
      <c r="H35" s="3" t="s">
        <v>23</v>
      </c>
      <c r="I35" s="6" t="str">
        <f t="shared" si="1"/>
        <v>Westschweiz</v>
      </c>
      <c r="J35" s="3" t="s">
        <v>73</v>
      </c>
    </row>
    <row r="36" spans="1:10" x14ac:dyDescent="0.25">
      <c r="A36" s="3">
        <v>35</v>
      </c>
      <c r="B36" s="12" t="s">
        <v>1586</v>
      </c>
      <c r="C36" s="3" t="s">
        <v>380</v>
      </c>
      <c r="D36" s="3">
        <v>669</v>
      </c>
      <c r="E36" s="3" t="s">
        <v>34</v>
      </c>
      <c r="F36" s="3">
        <v>6.085</v>
      </c>
      <c r="G36" s="3" t="s">
        <v>963</v>
      </c>
      <c r="H36" s="3" t="s">
        <v>26</v>
      </c>
      <c r="I36" s="6" t="str">
        <f t="shared" si="1"/>
        <v>Ostschweiz</v>
      </c>
      <c r="J36" s="3" t="s">
        <v>1587</v>
      </c>
    </row>
    <row r="37" spans="1:10" x14ac:dyDescent="0.25">
      <c r="A37" s="3">
        <v>36</v>
      </c>
      <c r="B37" s="3" t="s">
        <v>1214</v>
      </c>
      <c r="C37" s="3" t="s">
        <v>254</v>
      </c>
      <c r="D37" s="3">
        <v>675</v>
      </c>
      <c r="E37" s="3" t="s">
        <v>34</v>
      </c>
      <c r="F37" s="3">
        <v>6.0709999999999997</v>
      </c>
      <c r="G37" s="3" t="s">
        <v>29</v>
      </c>
      <c r="H37" s="3" t="s">
        <v>30</v>
      </c>
      <c r="I37" s="6" t="str">
        <f t="shared" si="1"/>
        <v>Westschweiz</v>
      </c>
      <c r="J37" s="3" t="s">
        <v>1215</v>
      </c>
    </row>
    <row r="38" spans="1:10" x14ac:dyDescent="0.25">
      <c r="A38" s="3">
        <v>37</v>
      </c>
      <c r="B38" s="3" t="s">
        <v>684</v>
      </c>
      <c r="C38" s="3" t="s">
        <v>345</v>
      </c>
      <c r="D38" s="3">
        <v>678</v>
      </c>
      <c r="E38" s="3" t="s">
        <v>34</v>
      </c>
      <c r="F38" s="3">
        <v>6.0659999999999998</v>
      </c>
      <c r="G38" s="3" t="s">
        <v>287</v>
      </c>
      <c r="H38" s="3" t="s">
        <v>5</v>
      </c>
      <c r="I38" s="6" t="str">
        <f t="shared" si="1"/>
        <v>Zentralschweiz</v>
      </c>
      <c r="J38" s="3" t="s">
        <v>685</v>
      </c>
    </row>
    <row r="39" spans="1:10" x14ac:dyDescent="0.25">
      <c r="A39" s="3">
        <v>38</v>
      </c>
      <c r="B39" s="3" t="s">
        <v>1241</v>
      </c>
      <c r="C39" s="3" t="s">
        <v>1242</v>
      </c>
      <c r="D39" s="3">
        <v>687</v>
      </c>
      <c r="E39" s="3" t="s">
        <v>34</v>
      </c>
      <c r="F39" s="3">
        <v>6.0460000000000003</v>
      </c>
      <c r="G39" s="3" t="s">
        <v>426</v>
      </c>
      <c r="H39" s="3" t="s">
        <v>77</v>
      </c>
      <c r="I39" s="6" t="str">
        <f t="shared" si="1"/>
        <v>Mittelland</v>
      </c>
      <c r="J39" s="3" t="s">
        <v>1243</v>
      </c>
    </row>
    <row r="40" spans="1:10" x14ac:dyDescent="0.25">
      <c r="A40" s="3">
        <v>39</v>
      </c>
      <c r="B40" s="3" t="s">
        <v>1227</v>
      </c>
      <c r="C40" s="3" t="s">
        <v>739</v>
      </c>
      <c r="D40" s="3">
        <v>693</v>
      </c>
      <c r="E40" s="3" t="s">
        <v>34</v>
      </c>
      <c r="F40" s="3">
        <v>6.0330000000000004</v>
      </c>
      <c r="G40" s="3" t="s">
        <v>250</v>
      </c>
      <c r="H40" s="3" t="s">
        <v>23</v>
      </c>
      <c r="I40" s="6" t="str">
        <f t="shared" si="1"/>
        <v>Westschweiz</v>
      </c>
      <c r="J40" s="3" t="s">
        <v>1228</v>
      </c>
    </row>
    <row r="41" spans="1:10" x14ac:dyDescent="0.25">
      <c r="A41" s="3">
        <v>40</v>
      </c>
      <c r="B41" s="3" t="s">
        <v>1442</v>
      </c>
      <c r="C41" s="3" t="s">
        <v>1443</v>
      </c>
      <c r="D41" s="3">
        <v>719</v>
      </c>
      <c r="E41" s="3" t="s">
        <v>34</v>
      </c>
      <c r="F41" s="3">
        <v>5.9720000000000004</v>
      </c>
      <c r="G41" s="3" t="s">
        <v>49</v>
      </c>
      <c r="H41" s="3" t="s">
        <v>50</v>
      </c>
      <c r="I41" s="6" t="str">
        <f t="shared" si="1"/>
        <v>Zentralschweiz</v>
      </c>
      <c r="J41" s="3" t="s">
        <v>1444</v>
      </c>
    </row>
    <row r="42" spans="1:10" x14ac:dyDescent="0.25">
      <c r="A42" s="3">
        <v>41</v>
      </c>
      <c r="B42" s="3" t="s">
        <v>1579</v>
      </c>
      <c r="C42" s="3" t="s">
        <v>1381</v>
      </c>
      <c r="D42" s="3">
        <v>738</v>
      </c>
      <c r="E42" s="3" t="s">
        <v>34</v>
      </c>
      <c r="F42" s="3">
        <v>5.9359999999999999</v>
      </c>
      <c r="G42" s="3" t="s">
        <v>347</v>
      </c>
      <c r="H42" s="3" t="s">
        <v>23</v>
      </c>
      <c r="I42" s="6" t="str">
        <f t="shared" si="1"/>
        <v>Westschweiz</v>
      </c>
      <c r="J42" s="3" t="s">
        <v>1580</v>
      </c>
    </row>
    <row r="43" spans="1:10" x14ac:dyDescent="0.25">
      <c r="A43" s="3">
        <v>42</v>
      </c>
      <c r="B43" s="3" t="s">
        <v>662</v>
      </c>
      <c r="C43" s="3" t="s">
        <v>663</v>
      </c>
      <c r="D43" s="3">
        <v>739</v>
      </c>
      <c r="E43" s="3" t="s">
        <v>34</v>
      </c>
      <c r="F43" s="3">
        <v>5.9349999999999996</v>
      </c>
      <c r="G43" s="3" t="s">
        <v>382</v>
      </c>
      <c r="H43" s="3" t="s">
        <v>23</v>
      </c>
      <c r="I43" s="6" t="str">
        <f t="shared" si="1"/>
        <v>Westschweiz</v>
      </c>
      <c r="J43" s="3" t="s">
        <v>664</v>
      </c>
    </row>
    <row r="44" spans="1:10" x14ac:dyDescent="0.25">
      <c r="A44" s="3">
        <v>43</v>
      </c>
      <c r="B44" s="3" t="s">
        <v>1199</v>
      </c>
      <c r="C44" s="3" t="s">
        <v>943</v>
      </c>
      <c r="D44" s="3">
        <v>779</v>
      </c>
      <c r="E44" s="3" t="s">
        <v>34</v>
      </c>
      <c r="F44" s="3">
        <v>5.8659999999999997</v>
      </c>
      <c r="G44" s="3" t="s">
        <v>336</v>
      </c>
      <c r="H44" s="3" t="s">
        <v>23</v>
      </c>
      <c r="I44" s="6" t="str">
        <f t="shared" si="1"/>
        <v>Westschweiz</v>
      </c>
      <c r="J44" s="3" t="s">
        <v>1201</v>
      </c>
    </row>
    <row r="45" spans="1:10" x14ac:dyDescent="0.25">
      <c r="A45" s="3">
        <v>44</v>
      </c>
      <c r="B45" s="3" t="s">
        <v>1195</v>
      </c>
      <c r="C45" s="3" t="s">
        <v>1196</v>
      </c>
      <c r="D45" s="3">
        <v>799</v>
      </c>
      <c r="E45" s="3" t="s">
        <v>34</v>
      </c>
      <c r="F45" s="3">
        <v>5.8259999999999996</v>
      </c>
      <c r="G45" s="3" t="s">
        <v>475</v>
      </c>
      <c r="H45" s="3" t="s">
        <v>81</v>
      </c>
      <c r="I45" s="6" t="str">
        <f t="shared" si="1"/>
        <v>Ostschweiz</v>
      </c>
      <c r="J45" s="3" t="s">
        <v>1197</v>
      </c>
    </row>
    <row r="46" spans="1:10" x14ac:dyDescent="0.25">
      <c r="A46" s="3">
        <v>45</v>
      </c>
      <c r="B46" s="3" t="s">
        <v>1549</v>
      </c>
      <c r="C46" s="3" t="s">
        <v>1550</v>
      </c>
      <c r="D46" s="3">
        <v>818</v>
      </c>
      <c r="E46" s="3" t="s">
        <v>34</v>
      </c>
      <c r="F46" s="3">
        <v>5.782</v>
      </c>
      <c r="G46" s="3" t="s">
        <v>851</v>
      </c>
      <c r="H46" s="3" t="s">
        <v>5</v>
      </c>
      <c r="I46" s="6" t="str">
        <f t="shared" si="1"/>
        <v>Zentralschweiz</v>
      </c>
      <c r="J46" s="3" t="s">
        <v>1551</v>
      </c>
    </row>
    <row r="47" spans="1:10" x14ac:dyDescent="0.25">
      <c r="A47" s="3">
        <v>46</v>
      </c>
      <c r="B47" s="3" t="s">
        <v>1020</v>
      </c>
      <c r="C47" s="3" t="s">
        <v>639</v>
      </c>
      <c r="D47" s="3">
        <v>860</v>
      </c>
      <c r="E47" s="3" t="s">
        <v>34</v>
      </c>
      <c r="F47" s="3">
        <v>5.7039999999999997</v>
      </c>
      <c r="G47" s="3" t="s">
        <v>665</v>
      </c>
      <c r="H47" s="3" t="s">
        <v>20</v>
      </c>
      <c r="I47" s="6" t="str">
        <f t="shared" si="1"/>
        <v>Südschweiz</v>
      </c>
      <c r="J47" s="3" t="s">
        <v>1021</v>
      </c>
    </row>
    <row r="48" spans="1:10" x14ac:dyDescent="0.25">
      <c r="A48" s="3">
        <v>47</v>
      </c>
      <c r="B48" s="3" t="s">
        <v>1486</v>
      </c>
      <c r="C48" s="3" t="s">
        <v>1487</v>
      </c>
      <c r="D48" s="3">
        <v>878</v>
      </c>
      <c r="E48" s="3" t="s">
        <v>34</v>
      </c>
      <c r="F48" s="3">
        <v>5.6680000000000001</v>
      </c>
      <c r="G48" s="3" t="s">
        <v>475</v>
      </c>
      <c r="H48" s="3" t="s">
        <v>81</v>
      </c>
      <c r="I48" s="6" t="str">
        <f t="shared" si="1"/>
        <v>Ostschweiz</v>
      </c>
      <c r="J48" s="3" t="s">
        <v>1488</v>
      </c>
    </row>
    <row r="49" spans="1:10" x14ac:dyDescent="0.25">
      <c r="A49" s="3">
        <v>48</v>
      </c>
      <c r="B49" s="3" t="s">
        <v>645</v>
      </c>
      <c r="C49" s="3" t="s">
        <v>646</v>
      </c>
      <c r="D49" s="3">
        <v>950</v>
      </c>
      <c r="E49" s="3" t="s">
        <v>34</v>
      </c>
      <c r="F49" s="3">
        <v>5.5279999999999996</v>
      </c>
      <c r="G49" s="3" t="s">
        <v>648</v>
      </c>
      <c r="H49" s="3" t="s">
        <v>5</v>
      </c>
      <c r="I49" s="6" t="str">
        <f t="shared" si="1"/>
        <v>Zentralschweiz</v>
      </c>
      <c r="J49" s="3" t="s">
        <v>647</v>
      </c>
    </row>
    <row r="50" spans="1:10" x14ac:dyDescent="0.25">
      <c r="A50" s="3">
        <v>49</v>
      </c>
      <c r="B50" s="3" t="s">
        <v>1530</v>
      </c>
      <c r="C50" s="3" t="s">
        <v>21</v>
      </c>
      <c r="D50" s="3">
        <v>975</v>
      </c>
      <c r="E50" s="3" t="s">
        <v>34</v>
      </c>
      <c r="F50" s="3">
        <v>5.492</v>
      </c>
      <c r="G50" s="3" t="s">
        <v>342</v>
      </c>
      <c r="H50" s="3" t="s">
        <v>23</v>
      </c>
      <c r="I50" s="6" t="str">
        <f t="shared" si="1"/>
        <v>Westschweiz</v>
      </c>
      <c r="J50" s="3" t="s">
        <v>1531</v>
      </c>
    </row>
    <row r="51" spans="1:10" x14ac:dyDescent="0.25">
      <c r="A51" s="3">
        <v>50</v>
      </c>
      <c r="B51" s="3" t="s">
        <v>1515</v>
      </c>
      <c r="C51" s="3" t="s">
        <v>530</v>
      </c>
      <c r="D51" s="3">
        <v>1016</v>
      </c>
      <c r="E51" s="3" t="s">
        <v>34</v>
      </c>
      <c r="F51" s="3">
        <v>5.3959999999999999</v>
      </c>
      <c r="G51" s="3" t="s">
        <v>68</v>
      </c>
      <c r="H51" s="3" t="s">
        <v>20</v>
      </c>
      <c r="I51" s="6" t="str">
        <f t="shared" si="1"/>
        <v>Südschweiz</v>
      </c>
      <c r="J51" s="3" t="s">
        <v>1516</v>
      </c>
    </row>
  </sheetData>
  <conditionalFormatting sqref="I2:J51">
    <cfRule type="containsText" dxfId="14" priority="1" operator="containsText" text="Südschweiz">
      <formula>NOT(ISERROR(SEARCH("Südschweiz",I2)))</formula>
    </cfRule>
    <cfRule type="containsText" dxfId="13" priority="2" operator="containsText" text="Mittelland">
      <formula>NOT(ISERROR(SEARCH("Mittelland",I2)))</formula>
    </cfRule>
    <cfRule type="containsText" dxfId="12" priority="3" operator="containsText" text="Westschweiz">
      <formula>NOT(ISERROR(SEARCH("Westschweiz",I2)))</formula>
    </cfRule>
    <cfRule type="containsText" dxfId="11" priority="4" operator="containsText" text="Ostschweiz">
      <formula>NOT(ISERROR(SEARCH("Ostschweiz",I2)))</formula>
    </cfRule>
    <cfRule type="containsText" dxfId="10" priority="5" operator="containsText" text="Zentralschweiz">
      <formula>NOT(ISERROR(SEARCH("Zentralschweiz",I2)))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E25" sqref="E25"/>
    </sheetView>
  </sheetViews>
  <sheetFormatPr defaultColWidth="9.109375" defaultRowHeight="12" x14ac:dyDescent="0.25"/>
  <cols>
    <col min="1" max="1" width="7.33203125" style="4" bestFit="1" customWidth="1"/>
    <col min="2" max="2" width="10.109375" style="4" bestFit="1" customWidth="1"/>
    <col min="3" max="3" width="9.33203125" style="4" bestFit="1" customWidth="1"/>
    <col min="4" max="4" width="11.109375" style="4" bestFit="1" customWidth="1"/>
    <col min="5" max="5" width="9.109375" style="4" bestFit="1" customWidth="1"/>
    <col min="6" max="6" width="9" style="4" bestFit="1" customWidth="1"/>
    <col min="7" max="7" width="25" style="4" bestFit="1" customWidth="1"/>
    <col min="8" max="8" width="23.44140625" style="4" bestFit="1" customWidth="1"/>
    <col min="9" max="9" width="11.109375" style="7" bestFit="1" customWidth="1"/>
    <col min="10" max="10" width="10" style="4" bestFit="1" customWidth="1"/>
    <col min="11" max="16384" width="9.109375" style="4"/>
  </cols>
  <sheetData>
    <row r="1" spans="1:10" x14ac:dyDescent="0.25">
      <c r="A1" s="2" t="s">
        <v>3416</v>
      </c>
      <c r="B1" s="2" t="s">
        <v>3417</v>
      </c>
      <c r="C1" s="2" t="s">
        <v>3418</v>
      </c>
      <c r="D1" s="2" t="s">
        <v>3419</v>
      </c>
      <c r="E1" s="2" t="s">
        <v>3420</v>
      </c>
      <c r="F1" s="2" t="s">
        <v>3421</v>
      </c>
      <c r="G1" s="2" t="s">
        <v>1</v>
      </c>
      <c r="H1" s="2" t="s">
        <v>2</v>
      </c>
      <c r="I1" s="5" t="s">
        <v>3415</v>
      </c>
      <c r="J1" s="2" t="s">
        <v>0</v>
      </c>
    </row>
    <row r="2" spans="1:10" x14ac:dyDescent="0.25">
      <c r="A2" s="4">
        <v>1</v>
      </c>
      <c r="B2" s="4" t="s">
        <v>3327</v>
      </c>
      <c r="C2" s="4" t="s">
        <v>1455</v>
      </c>
      <c r="D2" s="4">
        <v>24</v>
      </c>
      <c r="E2" s="4" t="s">
        <v>854</v>
      </c>
      <c r="F2" s="4">
        <v>13.156000000000001</v>
      </c>
      <c r="G2" s="4" t="s">
        <v>340</v>
      </c>
      <c r="H2" s="4" t="s">
        <v>50</v>
      </c>
      <c r="I2" s="6" t="str">
        <f t="shared" ref="I2:I33" si="0">IF(OR(H2="Zürichsee/Linth Tennis",H2="Ostschweiz Tennis",H2="Thurgau Tennis",H2="Graubünden Tennis"),"Ostschweiz",IF(OR(H2="Aargauischer Tennisverband",H2="Schaffhausen Tennis",H2="Zug Tennis",H2="Zürich Tennis",H2="Tennis Zentralschweiz"),"Zentralschweiz",IF(OR(H2="Tennis Region Basel",H2="Solothurn Tennis",H2="Biel/Bienne Seeland Tennis",H2="Bern Tennis",H2="Berner Oberland Tennis"),"Mittelland",IF(OR(,H2="FRIJUNE Tennis",H2="Vaud Tennis",H2="Genève Tennis",H2="Valais Tennis"),"Westschweiz",IF(OR(,H2="Tennis Ticino"),"Südschweiz",0)))))</f>
        <v>Zentralschweiz</v>
      </c>
      <c r="J2" s="4" t="s">
        <v>3328</v>
      </c>
    </row>
    <row r="3" spans="1:10" x14ac:dyDescent="0.25">
      <c r="A3" s="4">
        <v>2</v>
      </c>
      <c r="B3" s="4" t="s">
        <v>3329</v>
      </c>
      <c r="C3" s="4" t="s">
        <v>361</v>
      </c>
      <c r="D3" s="4">
        <v>63</v>
      </c>
      <c r="E3" s="4" t="s">
        <v>100</v>
      </c>
      <c r="F3" s="4">
        <v>11.676</v>
      </c>
      <c r="G3" s="4" t="s">
        <v>304</v>
      </c>
      <c r="H3" s="4" t="s">
        <v>122</v>
      </c>
      <c r="I3" s="6" t="str">
        <f t="shared" si="0"/>
        <v>Mittelland</v>
      </c>
      <c r="J3" s="4" t="s">
        <v>3330</v>
      </c>
    </row>
    <row r="4" spans="1:10" x14ac:dyDescent="0.25">
      <c r="A4" s="4">
        <v>3</v>
      </c>
      <c r="B4" s="4" t="s">
        <v>1993</v>
      </c>
      <c r="C4" s="4" t="s">
        <v>2420</v>
      </c>
      <c r="D4" s="4">
        <v>69</v>
      </c>
      <c r="E4" s="4" t="s">
        <v>100</v>
      </c>
      <c r="F4" s="4">
        <v>11.352</v>
      </c>
      <c r="G4" s="4" t="s">
        <v>455</v>
      </c>
      <c r="H4" s="4" t="s">
        <v>5</v>
      </c>
      <c r="I4" s="6" t="str">
        <f t="shared" si="0"/>
        <v>Zentralschweiz</v>
      </c>
      <c r="J4" s="4" t="s">
        <v>3331</v>
      </c>
    </row>
    <row r="5" spans="1:10" x14ac:dyDescent="0.25">
      <c r="A5" s="4">
        <v>4</v>
      </c>
      <c r="B5" s="4" t="s">
        <v>1270</v>
      </c>
      <c r="C5" s="4" t="s">
        <v>690</v>
      </c>
      <c r="D5" s="4">
        <v>74</v>
      </c>
      <c r="E5" s="4" t="s">
        <v>66</v>
      </c>
      <c r="F5" s="4">
        <v>11.257999999999999</v>
      </c>
      <c r="G5" s="4" t="s">
        <v>364</v>
      </c>
      <c r="H5" s="4" t="s">
        <v>113</v>
      </c>
      <c r="I5" s="6" t="str">
        <f t="shared" si="0"/>
        <v>Mittelland</v>
      </c>
      <c r="J5" s="4" t="s">
        <v>3332</v>
      </c>
    </row>
    <row r="6" spans="1:10" x14ac:dyDescent="0.25">
      <c r="A6" s="4">
        <v>5</v>
      </c>
      <c r="B6" s="4" t="s">
        <v>1522</v>
      </c>
      <c r="C6" s="4" t="s">
        <v>1371</v>
      </c>
      <c r="D6" s="4">
        <v>95</v>
      </c>
      <c r="E6" s="4" t="s">
        <v>66</v>
      </c>
      <c r="F6" s="4">
        <v>10.802</v>
      </c>
      <c r="G6" s="4" t="s">
        <v>32</v>
      </c>
      <c r="H6" s="4" t="s">
        <v>20</v>
      </c>
      <c r="I6" s="6" t="str">
        <f t="shared" si="0"/>
        <v>Südschweiz</v>
      </c>
      <c r="J6" s="4" t="s">
        <v>3333</v>
      </c>
    </row>
    <row r="7" spans="1:10" x14ac:dyDescent="0.25">
      <c r="A7" s="4">
        <v>6</v>
      </c>
      <c r="B7" s="4" t="s">
        <v>965</v>
      </c>
      <c r="C7" s="4" t="s">
        <v>634</v>
      </c>
      <c r="D7" s="4">
        <v>111</v>
      </c>
      <c r="E7" s="4" t="s">
        <v>66</v>
      </c>
      <c r="F7" s="4">
        <v>10.66</v>
      </c>
      <c r="G7" s="4" t="s">
        <v>22</v>
      </c>
      <c r="H7" s="4" t="s">
        <v>23</v>
      </c>
      <c r="I7" s="6" t="str">
        <f t="shared" si="0"/>
        <v>Westschweiz</v>
      </c>
      <c r="J7" s="4" t="s">
        <v>3334</v>
      </c>
    </row>
    <row r="8" spans="1:10" x14ac:dyDescent="0.25">
      <c r="A8" s="4">
        <v>7</v>
      </c>
      <c r="B8" s="4" t="s">
        <v>3053</v>
      </c>
      <c r="C8" s="4" t="s">
        <v>3335</v>
      </c>
      <c r="D8" s="4">
        <v>116</v>
      </c>
      <c r="E8" s="4" t="s">
        <v>66</v>
      </c>
      <c r="F8" s="4">
        <v>10.602</v>
      </c>
      <c r="G8" s="4" t="s">
        <v>176</v>
      </c>
      <c r="H8" s="4" t="s">
        <v>20</v>
      </c>
      <c r="I8" s="6" t="str">
        <f t="shared" si="0"/>
        <v>Südschweiz</v>
      </c>
      <c r="J8" s="4" t="s">
        <v>3336</v>
      </c>
    </row>
    <row r="9" spans="1:10" x14ac:dyDescent="0.25">
      <c r="A9" s="4">
        <v>8</v>
      </c>
      <c r="B9" s="4" t="s">
        <v>1469</v>
      </c>
      <c r="C9" s="4" t="s">
        <v>1485</v>
      </c>
      <c r="D9" s="4">
        <v>127</v>
      </c>
      <c r="E9" s="4" t="s">
        <v>66</v>
      </c>
      <c r="F9" s="4">
        <v>10.446</v>
      </c>
      <c r="G9" s="4" t="s">
        <v>871</v>
      </c>
      <c r="H9" s="4" t="s">
        <v>122</v>
      </c>
      <c r="I9" s="6" t="str">
        <f t="shared" si="0"/>
        <v>Mittelland</v>
      </c>
      <c r="J9" s="4" t="s">
        <v>3337</v>
      </c>
    </row>
    <row r="10" spans="1:10" x14ac:dyDescent="0.25">
      <c r="A10" s="4">
        <v>9</v>
      </c>
      <c r="B10" s="4" t="s">
        <v>1461</v>
      </c>
      <c r="C10" s="4" t="s">
        <v>3338</v>
      </c>
      <c r="D10" s="4">
        <v>155</v>
      </c>
      <c r="E10" s="4" t="s">
        <v>211</v>
      </c>
      <c r="F10" s="4">
        <v>10.215</v>
      </c>
      <c r="G10" s="4" t="s">
        <v>1050</v>
      </c>
      <c r="H10" s="4" t="s">
        <v>8</v>
      </c>
      <c r="I10" s="6" t="str">
        <f t="shared" si="0"/>
        <v>Mittelland</v>
      </c>
      <c r="J10" s="4" t="s">
        <v>3339</v>
      </c>
    </row>
    <row r="11" spans="1:10" x14ac:dyDescent="0.25">
      <c r="A11" s="4">
        <v>10</v>
      </c>
      <c r="B11" s="4" t="s">
        <v>1840</v>
      </c>
      <c r="C11" s="4" t="s">
        <v>1069</v>
      </c>
      <c r="D11" s="4">
        <v>158</v>
      </c>
      <c r="E11" s="4" t="s">
        <v>211</v>
      </c>
      <c r="F11" s="4">
        <v>10.186999999999999</v>
      </c>
      <c r="G11" s="4" t="s">
        <v>425</v>
      </c>
      <c r="H11" s="4" t="s">
        <v>81</v>
      </c>
      <c r="I11" s="6" t="str">
        <f t="shared" si="0"/>
        <v>Ostschweiz</v>
      </c>
      <c r="J11" s="4" t="s">
        <v>3340</v>
      </c>
    </row>
    <row r="12" spans="1:10" x14ac:dyDescent="0.25">
      <c r="A12" s="4">
        <v>11</v>
      </c>
      <c r="B12" s="4" t="s">
        <v>3341</v>
      </c>
      <c r="C12" s="4" t="s">
        <v>563</v>
      </c>
      <c r="D12" s="4">
        <v>159</v>
      </c>
      <c r="E12" s="4" t="s">
        <v>211</v>
      </c>
      <c r="F12" s="4">
        <v>10.178000000000001</v>
      </c>
      <c r="G12" s="4" t="s">
        <v>524</v>
      </c>
      <c r="H12" s="4" t="s">
        <v>26</v>
      </c>
      <c r="I12" s="6" t="str">
        <f t="shared" si="0"/>
        <v>Ostschweiz</v>
      </c>
      <c r="J12" s="4" t="s">
        <v>3342</v>
      </c>
    </row>
    <row r="13" spans="1:10" x14ac:dyDescent="0.25">
      <c r="A13" s="4">
        <v>12</v>
      </c>
      <c r="B13" s="4" t="s">
        <v>3343</v>
      </c>
      <c r="C13" s="4" t="s">
        <v>27</v>
      </c>
      <c r="D13" s="4">
        <v>195</v>
      </c>
      <c r="E13" s="4" t="s">
        <v>211</v>
      </c>
      <c r="F13" s="4">
        <v>9.843</v>
      </c>
      <c r="G13" s="4" t="s">
        <v>307</v>
      </c>
      <c r="H13" s="4" t="s">
        <v>26</v>
      </c>
      <c r="I13" s="6" t="str">
        <f t="shared" si="0"/>
        <v>Ostschweiz</v>
      </c>
      <c r="J13" s="4" t="s">
        <v>3344</v>
      </c>
    </row>
    <row r="14" spans="1:10" x14ac:dyDescent="0.25">
      <c r="A14" s="4">
        <v>13</v>
      </c>
      <c r="B14" s="4" t="s">
        <v>2875</v>
      </c>
      <c r="C14" s="4" t="s">
        <v>756</v>
      </c>
      <c r="D14" s="4">
        <v>200</v>
      </c>
      <c r="E14" s="4" t="s">
        <v>211</v>
      </c>
      <c r="F14" s="4">
        <v>9.8149999999999995</v>
      </c>
      <c r="G14" s="4" t="s">
        <v>1040</v>
      </c>
      <c r="H14" s="4" t="s">
        <v>122</v>
      </c>
      <c r="I14" s="6" t="str">
        <f t="shared" si="0"/>
        <v>Mittelland</v>
      </c>
      <c r="J14" s="4" t="s">
        <v>3345</v>
      </c>
    </row>
    <row r="15" spans="1:10" x14ac:dyDescent="0.25">
      <c r="A15" s="4">
        <v>14</v>
      </c>
      <c r="B15" s="4" t="s">
        <v>1828</v>
      </c>
      <c r="C15" s="4" t="s">
        <v>3346</v>
      </c>
      <c r="D15" s="4">
        <v>216</v>
      </c>
      <c r="E15" s="4" t="s">
        <v>211</v>
      </c>
      <c r="F15" s="4">
        <v>9.6869999999999994</v>
      </c>
      <c r="G15" s="4" t="s">
        <v>304</v>
      </c>
      <c r="H15" s="4" t="s">
        <v>122</v>
      </c>
      <c r="I15" s="6" t="str">
        <f t="shared" si="0"/>
        <v>Mittelland</v>
      </c>
      <c r="J15" s="4" t="s">
        <v>3347</v>
      </c>
    </row>
    <row r="16" spans="1:10" x14ac:dyDescent="0.25">
      <c r="A16" s="4">
        <v>15</v>
      </c>
      <c r="B16" s="4" t="s">
        <v>1609</v>
      </c>
      <c r="C16" s="4" t="s">
        <v>717</v>
      </c>
      <c r="D16" s="4">
        <v>227</v>
      </c>
      <c r="E16" s="4" t="s">
        <v>211</v>
      </c>
      <c r="F16" s="4">
        <v>9.5960000000000001</v>
      </c>
      <c r="G16" s="4" t="s">
        <v>455</v>
      </c>
      <c r="H16" s="4" t="s">
        <v>5</v>
      </c>
      <c r="I16" s="6" t="str">
        <f t="shared" si="0"/>
        <v>Zentralschweiz</v>
      </c>
      <c r="J16" s="4" t="s">
        <v>3348</v>
      </c>
    </row>
    <row r="17" spans="1:10" x14ac:dyDescent="0.25">
      <c r="A17" s="4">
        <v>16</v>
      </c>
      <c r="B17" s="4" t="s">
        <v>2182</v>
      </c>
      <c r="C17" s="4" t="s">
        <v>474</v>
      </c>
      <c r="D17" s="4">
        <v>228</v>
      </c>
      <c r="E17" s="4" t="s">
        <v>211</v>
      </c>
      <c r="F17" s="4">
        <v>9.593</v>
      </c>
      <c r="G17" s="4" t="s">
        <v>1433</v>
      </c>
      <c r="H17" s="4" t="s">
        <v>113</v>
      </c>
      <c r="I17" s="6" t="str">
        <f t="shared" si="0"/>
        <v>Mittelland</v>
      </c>
      <c r="J17" s="4" t="s">
        <v>3349</v>
      </c>
    </row>
    <row r="18" spans="1:10" x14ac:dyDescent="0.25">
      <c r="A18" s="4">
        <v>17</v>
      </c>
      <c r="B18" s="4" t="s">
        <v>3350</v>
      </c>
      <c r="C18" s="4" t="s">
        <v>3351</v>
      </c>
      <c r="D18" s="4">
        <v>275</v>
      </c>
      <c r="E18" s="4" t="s">
        <v>211</v>
      </c>
      <c r="F18" s="4">
        <v>9.3420000000000005</v>
      </c>
      <c r="G18" s="4" t="s">
        <v>110</v>
      </c>
      <c r="H18" s="4" t="s">
        <v>23</v>
      </c>
      <c r="I18" s="6" t="str">
        <f t="shared" si="0"/>
        <v>Westschweiz</v>
      </c>
      <c r="J18" s="4" t="s">
        <v>3352</v>
      </c>
    </row>
    <row r="19" spans="1:10" x14ac:dyDescent="0.25">
      <c r="A19" s="4">
        <v>18</v>
      </c>
      <c r="B19" s="4" t="s">
        <v>612</v>
      </c>
      <c r="C19" s="4" t="s">
        <v>1280</v>
      </c>
      <c r="D19" s="4">
        <v>322</v>
      </c>
      <c r="E19" s="4" t="s">
        <v>42</v>
      </c>
      <c r="F19" s="4">
        <v>9.0530000000000008</v>
      </c>
      <c r="G19" s="4" t="s">
        <v>68</v>
      </c>
      <c r="H19" s="4" t="s">
        <v>20</v>
      </c>
      <c r="I19" s="6" t="str">
        <f t="shared" si="0"/>
        <v>Südschweiz</v>
      </c>
      <c r="J19" s="4" t="s">
        <v>3353</v>
      </c>
    </row>
    <row r="20" spans="1:10" x14ac:dyDescent="0.25">
      <c r="A20" s="4">
        <v>19</v>
      </c>
      <c r="B20" s="9" t="s">
        <v>1013</v>
      </c>
      <c r="C20" s="9" t="s">
        <v>79</v>
      </c>
      <c r="D20" s="4">
        <v>328</v>
      </c>
      <c r="E20" s="4" t="s">
        <v>42</v>
      </c>
      <c r="F20" s="4">
        <v>9.0139999999999993</v>
      </c>
      <c r="G20" s="4" t="s">
        <v>119</v>
      </c>
      <c r="H20" s="4" t="s">
        <v>81</v>
      </c>
      <c r="I20" s="6" t="str">
        <f t="shared" si="0"/>
        <v>Ostschweiz</v>
      </c>
      <c r="J20" s="4" t="s">
        <v>3354</v>
      </c>
    </row>
    <row r="21" spans="1:10" x14ac:dyDescent="0.25">
      <c r="A21" s="4">
        <v>20</v>
      </c>
      <c r="B21" s="4" t="s">
        <v>568</v>
      </c>
      <c r="C21" s="4" t="s">
        <v>374</v>
      </c>
      <c r="D21" s="4">
        <v>352</v>
      </c>
      <c r="E21" s="4" t="s">
        <v>42</v>
      </c>
      <c r="F21" s="4">
        <v>8.8699999999999992</v>
      </c>
      <c r="G21" s="4" t="s">
        <v>472</v>
      </c>
      <c r="H21" s="4" t="s">
        <v>5</v>
      </c>
      <c r="I21" s="6" t="str">
        <f t="shared" si="0"/>
        <v>Zentralschweiz</v>
      </c>
      <c r="J21" s="4" t="s">
        <v>3355</v>
      </c>
    </row>
    <row r="22" spans="1:10" x14ac:dyDescent="0.25">
      <c r="A22" s="4">
        <v>21</v>
      </c>
      <c r="B22" s="9" t="s">
        <v>2177</v>
      </c>
      <c r="C22" s="9" t="s">
        <v>1014</v>
      </c>
      <c r="D22" s="4">
        <v>356</v>
      </c>
      <c r="E22" s="4" t="s">
        <v>42</v>
      </c>
      <c r="F22" s="4">
        <v>8.86</v>
      </c>
      <c r="G22" s="4" t="s">
        <v>185</v>
      </c>
      <c r="H22" s="4" t="s">
        <v>35</v>
      </c>
      <c r="I22" s="6" t="str">
        <f t="shared" si="0"/>
        <v>Zentralschweiz</v>
      </c>
      <c r="J22" s="4" t="s">
        <v>3356</v>
      </c>
    </row>
    <row r="23" spans="1:10" x14ac:dyDescent="0.25">
      <c r="A23" s="4">
        <v>22</v>
      </c>
      <c r="B23" s="4" t="s">
        <v>1786</v>
      </c>
      <c r="C23" s="4" t="s">
        <v>474</v>
      </c>
      <c r="D23" s="4">
        <v>360</v>
      </c>
      <c r="E23" s="4" t="s">
        <v>42</v>
      </c>
      <c r="F23" s="4">
        <v>8.8260000000000005</v>
      </c>
      <c r="G23" s="4" t="s">
        <v>304</v>
      </c>
      <c r="H23" s="4" t="s">
        <v>122</v>
      </c>
      <c r="I23" s="6" t="str">
        <f t="shared" si="0"/>
        <v>Mittelland</v>
      </c>
      <c r="J23" s="4" t="s">
        <v>3357</v>
      </c>
    </row>
    <row r="24" spans="1:10" x14ac:dyDescent="0.25">
      <c r="A24" s="4">
        <v>23</v>
      </c>
      <c r="B24" s="4" t="s">
        <v>3358</v>
      </c>
      <c r="C24" s="4" t="s">
        <v>813</v>
      </c>
      <c r="D24" s="4">
        <v>363</v>
      </c>
      <c r="E24" s="4" t="s">
        <v>42</v>
      </c>
      <c r="F24" s="4">
        <v>8.8170000000000002</v>
      </c>
      <c r="G24" s="4" t="s">
        <v>347</v>
      </c>
      <c r="H24" s="4" t="s">
        <v>23</v>
      </c>
      <c r="I24" s="6" t="str">
        <f t="shared" si="0"/>
        <v>Westschweiz</v>
      </c>
      <c r="J24" s="4" t="s">
        <v>3359</v>
      </c>
    </row>
    <row r="25" spans="1:10" x14ac:dyDescent="0.25">
      <c r="A25" s="4">
        <v>24</v>
      </c>
      <c r="B25" s="4" t="s">
        <v>1979</v>
      </c>
      <c r="C25" s="4" t="s">
        <v>514</v>
      </c>
      <c r="D25" s="4">
        <v>368</v>
      </c>
      <c r="E25" s="4" t="s">
        <v>42</v>
      </c>
      <c r="F25" s="4">
        <v>8.7769999999999992</v>
      </c>
      <c r="G25" s="4" t="s">
        <v>287</v>
      </c>
      <c r="H25" s="4" t="s">
        <v>5</v>
      </c>
      <c r="I25" s="6" t="str">
        <f t="shared" si="0"/>
        <v>Zentralschweiz</v>
      </c>
      <c r="J25" s="4" t="s">
        <v>3360</v>
      </c>
    </row>
    <row r="26" spans="1:10" x14ac:dyDescent="0.25">
      <c r="A26" s="4">
        <v>25</v>
      </c>
      <c r="B26" s="4" t="s">
        <v>985</v>
      </c>
      <c r="C26" s="4" t="s">
        <v>149</v>
      </c>
      <c r="D26" s="4">
        <v>381</v>
      </c>
      <c r="E26" s="4" t="s">
        <v>42</v>
      </c>
      <c r="F26" s="4">
        <v>8.7010000000000005</v>
      </c>
      <c r="G26" s="4" t="s">
        <v>97</v>
      </c>
      <c r="H26" s="4" t="s">
        <v>86</v>
      </c>
      <c r="I26" s="6" t="str">
        <f t="shared" si="0"/>
        <v>Westschweiz</v>
      </c>
      <c r="J26" s="4" t="s">
        <v>3361</v>
      </c>
    </row>
    <row r="27" spans="1:10" x14ac:dyDescent="0.25">
      <c r="A27" s="4">
        <v>26</v>
      </c>
      <c r="B27" s="4" t="s">
        <v>36</v>
      </c>
      <c r="C27" s="4" t="s">
        <v>3362</v>
      </c>
      <c r="D27" s="4">
        <v>383</v>
      </c>
      <c r="E27" s="4" t="s">
        <v>42</v>
      </c>
      <c r="F27" s="4">
        <v>8.6999999999999993</v>
      </c>
      <c r="G27" s="4" t="s">
        <v>524</v>
      </c>
      <c r="H27" s="4" t="s">
        <v>26</v>
      </c>
      <c r="I27" s="6" t="str">
        <f t="shared" si="0"/>
        <v>Ostschweiz</v>
      </c>
      <c r="J27" s="4" t="s">
        <v>3363</v>
      </c>
    </row>
    <row r="28" spans="1:10" x14ac:dyDescent="0.25">
      <c r="A28" s="4">
        <v>27</v>
      </c>
      <c r="B28" s="9" t="s">
        <v>3364</v>
      </c>
      <c r="C28" s="9" t="s">
        <v>1045</v>
      </c>
      <c r="D28" s="4">
        <v>411</v>
      </c>
      <c r="E28" s="4" t="s">
        <v>42</v>
      </c>
      <c r="F28" s="4">
        <v>8.5559999999999992</v>
      </c>
      <c r="G28" s="4" t="s">
        <v>483</v>
      </c>
      <c r="H28" s="4" t="s">
        <v>86</v>
      </c>
      <c r="I28" s="6" t="str">
        <f t="shared" si="0"/>
        <v>Westschweiz</v>
      </c>
      <c r="J28" s="4" t="s">
        <v>3365</v>
      </c>
    </row>
    <row r="29" spans="1:10" x14ac:dyDescent="0.25">
      <c r="A29" s="4">
        <v>28</v>
      </c>
      <c r="B29" s="9" t="s">
        <v>749</v>
      </c>
      <c r="C29" s="9" t="s">
        <v>89</v>
      </c>
      <c r="D29" s="4">
        <v>426</v>
      </c>
      <c r="E29" s="4" t="s">
        <v>42</v>
      </c>
      <c r="F29" s="4">
        <v>8.4890000000000008</v>
      </c>
      <c r="G29" s="4" t="s">
        <v>355</v>
      </c>
      <c r="H29" s="4" t="s">
        <v>30</v>
      </c>
      <c r="I29" s="6" t="str">
        <f t="shared" si="0"/>
        <v>Westschweiz</v>
      </c>
      <c r="J29" s="4" t="s">
        <v>3366</v>
      </c>
    </row>
    <row r="30" spans="1:10" x14ac:dyDescent="0.25">
      <c r="A30" s="4">
        <v>29</v>
      </c>
      <c r="B30" s="4" t="s">
        <v>1362</v>
      </c>
      <c r="C30" s="4" t="s">
        <v>487</v>
      </c>
      <c r="D30" s="4">
        <v>435</v>
      </c>
      <c r="E30" s="4" t="s">
        <v>42</v>
      </c>
      <c r="F30" s="4">
        <v>8.4450000000000003</v>
      </c>
      <c r="G30" s="4" t="s">
        <v>213</v>
      </c>
      <c r="H30" s="4" t="s">
        <v>86</v>
      </c>
      <c r="I30" s="6" t="str">
        <f t="shared" si="0"/>
        <v>Westschweiz</v>
      </c>
      <c r="J30" s="4" t="s">
        <v>3367</v>
      </c>
    </row>
    <row r="31" spans="1:10" s="13" customFormat="1" x14ac:dyDescent="0.25">
      <c r="A31" s="13">
        <v>30</v>
      </c>
      <c r="B31" s="14" t="s">
        <v>1204</v>
      </c>
      <c r="C31" s="14" t="s">
        <v>2202</v>
      </c>
      <c r="D31" s="13">
        <v>439</v>
      </c>
      <c r="E31" s="13" t="s">
        <v>42</v>
      </c>
      <c r="F31" s="13">
        <v>8.4390000000000001</v>
      </c>
      <c r="G31" s="13" t="s">
        <v>334</v>
      </c>
      <c r="H31" s="13" t="s">
        <v>5</v>
      </c>
      <c r="I31" s="11" t="str">
        <f t="shared" si="0"/>
        <v>Zentralschweiz</v>
      </c>
      <c r="J31" s="13" t="s">
        <v>3368</v>
      </c>
    </row>
    <row r="32" spans="1:10" x14ac:dyDescent="0.25">
      <c r="A32" s="4">
        <v>31</v>
      </c>
      <c r="B32" s="15" t="s">
        <v>1503</v>
      </c>
      <c r="C32" s="15" t="s">
        <v>196</v>
      </c>
      <c r="D32" s="4">
        <v>452</v>
      </c>
      <c r="E32" s="4" t="s">
        <v>42</v>
      </c>
      <c r="F32" s="4">
        <v>8.4190000000000005</v>
      </c>
      <c r="G32" s="4" t="s">
        <v>472</v>
      </c>
      <c r="H32" s="4" t="s">
        <v>5</v>
      </c>
      <c r="I32" s="6" t="str">
        <f t="shared" si="0"/>
        <v>Zentralschweiz</v>
      </c>
      <c r="J32" s="4" t="s">
        <v>3369</v>
      </c>
    </row>
    <row r="33" spans="1:10" x14ac:dyDescent="0.25">
      <c r="A33" s="4">
        <v>32</v>
      </c>
      <c r="B33" s="15" t="s">
        <v>1438</v>
      </c>
      <c r="C33" s="15" t="s">
        <v>96</v>
      </c>
      <c r="D33" s="4">
        <v>468</v>
      </c>
      <c r="E33" s="4" t="s">
        <v>42</v>
      </c>
      <c r="F33" s="4">
        <v>8.3870000000000005</v>
      </c>
      <c r="G33" s="4" t="s">
        <v>137</v>
      </c>
      <c r="H33" s="4" t="s">
        <v>30</v>
      </c>
      <c r="I33" s="6" t="str">
        <f t="shared" si="0"/>
        <v>Westschweiz</v>
      </c>
      <c r="J33" s="4" t="s">
        <v>3370</v>
      </c>
    </row>
    <row r="34" spans="1:10" x14ac:dyDescent="0.25">
      <c r="A34" s="4">
        <v>33</v>
      </c>
      <c r="B34" s="15" t="s">
        <v>3371</v>
      </c>
      <c r="C34" s="15" t="s">
        <v>92</v>
      </c>
      <c r="D34" s="4">
        <v>480</v>
      </c>
      <c r="E34" s="4" t="s">
        <v>42</v>
      </c>
      <c r="F34" s="4">
        <v>8.3659999999999997</v>
      </c>
      <c r="G34" s="4" t="s">
        <v>101</v>
      </c>
      <c r="H34" s="4" t="s">
        <v>86</v>
      </c>
      <c r="I34" s="6" t="str">
        <f t="shared" ref="I34:I61" si="1">IF(OR(H34="Zürichsee/Linth Tennis",H34="Ostschweiz Tennis",H34="Thurgau Tennis",H34="Graubünden Tennis"),"Ostschweiz",IF(OR(H34="Aargauischer Tennisverband",H34="Schaffhausen Tennis",H34="Zug Tennis",H34="Zürich Tennis",H34="Tennis Zentralschweiz"),"Zentralschweiz",IF(OR(H34="Tennis Region Basel",H34="Solothurn Tennis",H34="Biel/Bienne Seeland Tennis",H34="Bern Tennis",H34="Berner Oberland Tennis"),"Mittelland",IF(OR(,H34="FRIJUNE Tennis",H34="Vaud Tennis",H34="Genève Tennis",H34="Valais Tennis"),"Westschweiz",IF(OR(,H34="Tennis Ticino"),"Südschweiz",0)))))</f>
        <v>Westschweiz</v>
      </c>
      <c r="J34" s="4" t="s">
        <v>3372</v>
      </c>
    </row>
    <row r="35" spans="1:10" x14ac:dyDescent="0.25">
      <c r="A35" s="4">
        <v>34</v>
      </c>
      <c r="B35" s="15" t="s">
        <v>3358</v>
      </c>
      <c r="C35" s="15" t="s">
        <v>440</v>
      </c>
      <c r="D35" s="4">
        <v>487</v>
      </c>
      <c r="E35" s="4" t="s">
        <v>42</v>
      </c>
      <c r="F35" s="4">
        <v>8.3439999999999994</v>
      </c>
      <c r="G35" s="4" t="s">
        <v>347</v>
      </c>
      <c r="H35" s="4" t="s">
        <v>23</v>
      </c>
      <c r="I35" s="6" t="str">
        <f t="shared" si="1"/>
        <v>Westschweiz</v>
      </c>
      <c r="J35" s="4" t="s">
        <v>3373</v>
      </c>
    </row>
    <row r="36" spans="1:10" x14ac:dyDescent="0.25">
      <c r="A36" s="4">
        <v>35</v>
      </c>
      <c r="B36" s="15" t="s">
        <v>1825</v>
      </c>
      <c r="C36" s="15" t="s">
        <v>2188</v>
      </c>
      <c r="D36" s="4">
        <v>497</v>
      </c>
      <c r="E36" s="4" t="s">
        <v>42</v>
      </c>
      <c r="F36" s="4">
        <v>8.3109999999999999</v>
      </c>
      <c r="G36" s="4" t="s">
        <v>701</v>
      </c>
      <c r="H36" s="4" t="s">
        <v>5</v>
      </c>
      <c r="I36" s="6" t="str">
        <f t="shared" si="1"/>
        <v>Zentralschweiz</v>
      </c>
      <c r="J36" s="4" t="s">
        <v>3374</v>
      </c>
    </row>
    <row r="37" spans="1:10" x14ac:dyDescent="0.25">
      <c r="A37" s="4">
        <v>36</v>
      </c>
      <c r="B37" s="15" t="s">
        <v>1222</v>
      </c>
      <c r="C37" s="15" t="s">
        <v>214</v>
      </c>
      <c r="D37" s="4">
        <v>500</v>
      </c>
      <c r="E37" s="4" t="s">
        <v>42</v>
      </c>
      <c r="F37" s="4">
        <v>8.298</v>
      </c>
      <c r="G37" s="4" t="s">
        <v>417</v>
      </c>
      <c r="H37" s="4" t="s">
        <v>5</v>
      </c>
      <c r="I37" s="6" t="str">
        <f t="shared" si="1"/>
        <v>Zentralschweiz</v>
      </c>
      <c r="J37" s="4" t="s">
        <v>3375</v>
      </c>
    </row>
    <row r="38" spans="1:10" x14ac:dyDescent="0.25">
      <c r="A38" s="4">
        <v>37</v>
      </c>
      <c r="B38" s="15" t="s">
        <v>3376</v>
      </c>
      <c r="C38" s="15" t="s">
        <v>196</v>
      </c>
      <c r="D38" s="4">
        <v>512</v>
      </c>
      <c r="E38" s="4" t="s">
        <v>42</v>
      </c>
      <c r="F38" s="4">
        <v>8.2739999999999991</v>
      </c>
      <c r="G38" s="4" t="s">
        <v>250</v>
      </c>
      <c r="H38" s="4" t="s">
        <v>23</v>
      </c>
      <c r="I38" s="6" t="str">
        <f t="shared" si="1"/>
        <v>Westschweiz</v>
      </c>
      <c r="J38" s="4" t="s">
        <v>3377</v>
      </c>
    </row>
    <row r="39" spans="1:10" x14ac:dyDescent="0.25">
      <c r="A39" s="4">
        <v>38</v>
      </c>
      <c r="B39" s="15" t="s">
        <v>3378</v>
      </c>
      <c r="C39" s="15" t="s">
        <v>480</v>
      </c>
      <c r="D39" s="4">
        <v>526</v>
      </c>
      <c r="E39" s="4" t="s">
        <v>42</v>
      </c>
      <c r="F39" s="4">
        <v>8.2210000000000001</v>
      </c>
      <c r="G39" s="4" t="s">
        <v>472</v>
      </c>
      <c r="H39" s="4" t="s">
        <v>5</v>
      </c>
      <c r="I39" s="6" t="str">
        <f t="shared" si="1"/>
        <v>Zentralschweiz</v>
      </c>
      <c r="J39" s="4" t="s">
        <v>3379</v>
      </c>
    </row>
    <row r="40" spans="1:10" x14ac:dyDescent="0.25">
      <c r="A40" s="4">
        <v>39</v>
      </c>
      <c r="B40" s="15" t="s">
        <v>3380</v>
      </c>
      <c r="C40" s="15" t="s">
        <v>167</v>
      </c>
      <c r="D40" s="4">
        <v>538</v>
      </c>
      <c r="E40" s="4" t="s">
        <v>42</v>
      </c>
      <c r="F40" s="4">
        <v>8.1869999999999994</v>
      </c>
      <c r="G40" s="4" t="s">
        <v>52</v>
      </c>
      <c r="H40" s="4" t="s">
        <v>26</v>
      </c>
      <c r="I40" s="6" t="str">
        <f t="shared" si="1"/>
        <v>Ostschweiz</v>
      </c>
      <c r="J40" s="4" t="s">
        <v>3381</v>
      </c>
    </row>
    <row r="41" spans="1:10" x14ac:dyDescent="0.25">
      <c r="A41" s="4">
        <v>40</v>
      </c>
      <c r="B41" s="15" t="s">
        <v>778</v>
      </c>
      <c r="C41" s="15" t="s">
        <v>63</v>
      </c>
      <c r="D41" s="4">
        <v>543</v>
      </c>
      <c r="E41" s="4" t="s">
        <v>42</v>
      </c>
      <c r="F41" s="4">
        <v>8.1679999999999993</v>
      </c>
      <c r="G41" s="4" t="s">
        <v>355</v>
      </c>
      <c r="H41" s="4" t="s">
        <v>30</v>
      </c>
      <c r="I41" s="6" t="str">
        <f t="shared" si="1"/>
        <v>Westschweiz</v>
      </c>
      <c r="J41" s="4" t="s">
        <v>3382</v>
      </c>
    </row>
    <row r="42" spans="1:10" x14ac:dyDescent="0.25">
      <c r="A42" s="4">
        <v>41</v>
      </c>
      <c r="B42" s="4" t="s">
        <v>3383</v>
      </c>
      <c r="C42" s="4" t="s">
        <v>674</v>
      </c>
      <c r="D42" s="4">
        <v>566</v>
      </c>
      <c r="E42" s="4" t="s">
        <v>42</v>
      </c>
      <c r="F42" s="4">
        <v>8.1199999999999992</v>
      </c>
      <c r="G42" s="4" t="s">
        <v>511</v>
      </c>
      <c r="H42" s="4" t="s">
        <v>86</v>
      </c>
      <c r="I42" s="6" t="str">
        <f t="shared" si="1"/>
        <v>Westschweiz</v>
      </c>
      <c r="J42" s="4" t="s">
        <v>3384</v>
      </c>
    </row>
    <row r="43" spans="1:10" x14ac:dyDescent="0.25">
      <c r="A43" s="4">
        <v>42</v>
      </c>
      <c r="B43" s="4" t="s">
        <v>1817</v>
      </c>
      <c r="C43" s="4" t="s">
        <v>370</v>
      </c>
      <c r="D43" s="4">
        <v>572</v>
      </c>
      <c r="E43" s="4" t="s">
        <v>42</v>
      </c>
      <c r="F43" s="4">
        <v>8.1059999999999999</v>
      </c>
      <c r="G43" s="4" t="s">
        <v>68</v>
      </c>
      <c r="H43" s="4" t="s">
        <v>20</v>
      </c>
      <c r="I43" s="6" t="str">
        <f t="shared" si="1"/>
        <v>Südschweiz</v>
      </c>
      <c r="J43" s="4" t="s">
        <v>3385</v>
      </c>
    </row>
    <row r="44" spans="1:10" x14ac:dyDescent="0.25">
      <c r="A44" s="4">
        <v>43</v>
      </c>
      <c r="B44" s="4" t="s">
        <v>703</v>
      </c>
      <c r="C44" s="4" t="s">
        <v>883</v>
      </c>
      <c r="D44" s="4">
        <v>588</v>
      </c>
      <c r="E44" s="4" t="s">
        <v>42</v>
      </c>
      <c r="F44" s="4">
        <v>8.0589999999999993</v>
      </c>
      <c r="G44" s="4" t="s">
        <v>359</v>
      </c>
      <c r="H44" s="4" t="s">
        <v>20</v>
      </c>
      <c r="I44" s="6" t="str">
        <f t="shared" si="1"/>
        <v>Südschweiz</v>
      </c>
      <c r="J44" s="4" t="s">
        <v>3386</v>
      </c>
    </row>
    <row r="45" spans="1:10" x14ac:dyDescent="0.25">
      <c r="A45" s="4">
        <v>44</v>
      </c>
      <c r="B45" s="4" t="s">
        <v>1483</v>
      </c>
      <c r="C45" s="4" t="s">
        <v>571</v>
      </c>
      <c r="D45" s="4">
        <v>592</v>
      </c>
      <c r="E45" s="4" t="s">
        <v>42</v>
      </c>
      <c r="F45" s="4">
        <v>8.0449999999999999</v>
      </c>
      <c r="G45" s="4" t="s">
        <v>97</v>
      </c>
      <c r="H45" s="4" t="s">
        <v>86</v>
      </c>
      <c r="I45" s="6" t="str">
        <f t="shared" si="1"/>
        <v>Westschweiz</v>
      </c>
      <c r="J45" s="4" t="s">
        <v>3387</v>
      </c>
    </row>
    <row r="46" spans="1:10" x14ac:dyDescent="0.25">
      <c r="A46" s="4">
        <v>45</v>
      </c>
      <c r="B46" s="4" t="s">
        <v>2865</v>
      </c>
      <c r="C46" s="4" t="s">
        <v>732</v>
      </c>
      <c r="D46" s="4">
        <v>596</v>
      </c>
      <c r="E46" s="4" t="s">
        <v>42</v>
      </c>
      <c r="F46" s="4">
        <v>8.0299999999999994</v>
      </c>
      <c r="G46" s="4" t="s">
        <v>110</v>
      </c>
      <c r="H46" s="4" t="s">
        <v>23</v>
      </c>
      <c r="I46" s="6" t="str">
        <f t="shared" si="1"/>
        <v>Westschweiz</v>
      </c>
      <c r="J46" s="4" t="s">
        <v>3388</v>
      </c>
    </row>
    <row r="47" spans="1:10" x14ac:dyDescent="0.25">
      <c r="A47" s="4">
        <v>46</v>
      </c>
      <c r="B47" s="4" t="s">
        <v>3389</v>
      </c>
      <c r="C47" s="4" t="s">
        <v>235</v>
      </c>
      <c r="D47" s="4">
        <v>601</v>
      </c>
      <c r="E47" s="4" t="s">
        <v>42</v>
      </c>
      <c r="F47" s="4">
        <v>8.0090000000000003</v>
      </c>
      <c r="G47" s="4" t="s">
        <v>554</v>
      </c>
      <c r="H47" s="4" t="s">
        <v>50</v>
      </c>
      <c r="I47" s="6" t="str">
        <f t="shared" si="1"/>
        <v>Zentralschweiz</v>
      </c>
      <c r="J47" s="4" t="s">
        <v>3390</v>
      </c>
    </row>
    <row r="48" spans="1:10" x14ac:dyDescent="0.25">
      <c r="A48" s="4">
        <v>47</v>
      </c>
      <c r="B48" s="4" t="s">
        <v>1934</v>
      </c>
      <c r="C48" s="4" t="s">
        <v>3391</v>
      </c>
      <c r="D48" s="4">
        <v>642</v>
      </c>
      <c r="E48" s="4" t="s">
        <v>125</v>
      </c>
      <c r="F48" s="4">
        <v>7.9119999999999999</v>
      </c>
      <c r="G48" s="4" t="s">
        <v>103</v>
      </c>
      <c r="H48" s="4" t="s">
        <v>23</v>
      </c>
      <c r="I48" s="6" t="str">
        <f t="shared" si="1"/>
        <v>Westschweiz</v>
      </c>
      <c r="J48" s="4" t="s">
        <v>3392</v>
      </c>
    </row>
    <row r="49" spans="1:10" x14ac:dyDescent="0.25">
      <c r="A49" s="4">
        <v>48</v>
      </c>
      <c r="B49" s="4" t="s">
        <v>3393</v>
      </c>
      <c r="C49" s="4" t="s">
        <v>309</v>
      </c>
      <c r="D49" s="4">
        <v>647</v>
      </c>
      <c r="E49" s="4" t="s">
        <v>125</v>
      </c>
      <c r="F49" s="4">
        <v>7.8929999999999998</v>
      </c>
      <c r="G49" s="4" t="s">
        <v>110</v>
      </c>
      <c r="H49" s="4" t="s">
        <v>23</v>
      </c>
      <c r="I49" s="6" t="str">
        <f t="shared" si="1"/>
        <v>Westschweiz</v>
      </c>
      <c r="J49" s="4" t="s">
        <v>3394</v>
      </c>
    </row>
    <row r="50" spans="1:10" x14ac:dyDescent="0.25">
      <c r="A50" s="4">
        <v>49</v>
      </c>
      <c r="B50" s="4" t="s">
        <v>3395</v>
      </c>
      <c r="C50" s="4" t="s">
        <v>197</v>
      </c>
      <c r="D50" s="4">
        <v>651</v>
      </c>
      <c r="E50" s="4" t="s">
        <v>125</v>
      </c>
      <c r="F50" s="4">
        <v>7.8879999999999999</v>
      </c>
      <c r="G50" s="4" t="s">
        <v>68</v>
      </c>
      <c r="H50" s="4" t="s">
        <v>20</v>
      </c>
      <c r="I50" s="6" t="str">
        <f t="shared" si="1"/>
        <v>Südschweiz</v>
      </c>
      <c r="J50" s="4" t="s">
        <v>3396</v>
      </c>
    </row>
    <row r="51" spans="1:10" x14ac:dyDescent="0.25">
      <c r="A51" s="4">
        <v>50</v>
      </c>
      <c r="B51" s="4" t="s">
        <v>1234</v>
      </c>
      <c r="C51" s="4" t="s">
        <v>3397</v>
      </c>
      <c r="D51" s="4">
        <v>652</v>
      </c>
      <c r="E51" s="4" t="s">
        <v>125</v>
      </c>
      <c r="F51" s="4">
        <v>7.8869999999999996</v>
      </c>
      <c r="G51" s="4" t="s">
        <v>532</v>
      </c>
      <c r="H51" s="4" t="s">
        <v>50</v>
      </c>
      <c r="I51" s="6" t="str">
        <f t="shared" si="1"/>
        <v>Zentralschweiz</v>
      </c>
      <c r="J51" s="4" t="s">
        <v>3398</v>
      </c>
    </row>
    <row r="52" spans="1:10" x14ac:dyDescent="0.25">
      <c r="A52" s="4">
        <v>51</v>
      </c>
      <c r="B52" s="4" t="s">
        <v>3399</v>
      </c>
      <c r="C52" s="4" t="s">
        <v>440</v>
      </c>
      <c r="D52" s="4">
        <v>654</v>
      </c>
      <c r="E52" s="4" t="s">
        <v>125</v>
      </c>
      <c r="F52" s="4">
        <v>7.88</v>
      </c>
      <c r="G52" s="4" t="s">
        <v>819</v>
      </c>
      <c r="H52" s="4" t="s">
        <v>122</v>
      </c>
      <c r="I52" s="6" t="str">
        <f t="shared" si="1"/>
        <v>Mittelland</v>
      </c>
      <c r="J52" s="4" t="s">
        <v>3400</v>
      </c>
    </row>
    <row r="53" spans="1:10" x14ac:dyDescent="0.25">
      <c r="A53" s="4">
        <v>52</v>
      </c>
      <c r="B53" s="4" t="s">
        <v>3401</v>
      </c>
      <c r="C53" s="4" t="s">
        <v>372</v>
      </c>
      <c r="D53" s="4">
        <v>688</v>
      </c>
      <c r="E53" s="4" t="s">
        <v>125</v>
      </c>
      <c r="F53" s="4">
        <v>7.7759999999999998</v>
      </c>
      <c r="G53" s="4" t="s">
        <v>822</v>
      </c>
      <c r="H53" s="4" t="s">
        <v>26</v>
      </c>
      <c r="I53" s="6" t="str">
        <f t="shared" si="1"/>
        <v>Ostschweiz</v>
      </c>
      <c r="J53" s="4" t="s">
        <v>3402</v>
      </c>
    </row>
    <row r="54" spans="1:10" x14ac:dyDescent="0.25">
      <c r="A54" s="4">
        <v>53</v>
      </c>
      <c r="B54" s="4" t="s">
        <v>1281</v>
      </c>
      <c r="C54" s="4" t="s">
        <v>559</v>
      </c>
      <c r="D54" s="4">
        <v>696</v>
      </c>
      <c r="E54" s="4" t="s">
        <v>125</v>
      </c>
      <c r="F54" s="4">
        <v>7.7539999999999996</v>
      </c>
      <c r="G54" s="4" t="s">
        <v>819</v>
      </c>
      <c r="H54" s="4" t="s">
        <v>122</v>
      </c>
      <c r="I54" s="6" t="str">
        <f t="shared" si="1"/>
        <v>Mittelland</v>
      </c>
      <c r="J54" s="4" t="s">
        <v>3403</v>
      </c>
    </row>
    <row r="55" spans="1:10" x14ac:dyDescent="0.25">
      <c r="A55" s="4">
        <v>54</v>
      </c>
      <c r="B55" s="4" t="s">
        <v>3404</v>
      </c>
      <c r="C55" s="4" t="s">
        <v>571</v>
      </c>
      <c r="D55" s="4">
        <v>722</v>
      </c>
      <c r="E55" s="4" t="s">
        <v>125</v>
      </c>
      <c r="F55" s="4">
        <v>7.6970000000000001</v>
      </c>
      <c r="G55" s="4" t="s">
        <v>97</v>
      </c>
      <c r="H55" s="4" t="s">
        <v>86</v>
      </c>
      <c r="I55" s="6" t="str">
        <f t="shared" si="1"/>
        <v>Westschweiz</v>
      </c>
      <c r="J55" s="4" t="s">
        <v>3405</v>
      </c>
    </row>
    <row r="56" spans="1:10" x14ac:dyDescent="0.25">
      <c r="A56" s="4">
        <v>55</v>
      </c>
      <c r="B56" s="4" t="s">
        <v>3406</v>
      </c>
      <c r="C56" s="4" t="s">
        <v>2206</v>
      </c>
      <c r="D56" s="4">
        <v>759</v>
      </c>
      <c r="E56" s="4" t="s">
        <v>125</v>
      </c>
      <c r="F56" s="4">
        <v>7.5910000000000002</v>
      </c>
      <c r="G56" s="4" t="s">
        <v>110</v>
      </c>
      <c r="H56" s="4" t="s">
        <v>23</v>
      </c>
      <c r="I56" s="6" t="str">
        <f t="shared" si="1"/>
        <v>Westschweiz</v>
      </c>
      <c r="J56" s="4" t="s">
        <v>3407</v>
      </c>
    </row>
    <row r="57" spans="1:10" x14ac:dyDescent="0.25">
      <c r="A57" s="4">
        <v>56</v>
      </c>
      <c r="B57" s="4" t="s">
        <v>1800</v>
      </c>
      <c r="C57" s="4" t="s">
        <v>3408</v>
      </c>
      <c r="D57" s="4">
        <v>769</v>
      </c>
      <c r="E57" s="4" t="s">
        <v>125</v>
      </c>
      <c r="F57" s="4">
        <v>7.56</v>
      </c>
      <c r="G57" s="4" t="s">
        <v>472</v>
      </c>
      <c r="H57" s="4" t="s">
        <v>5</v>
      </c>
      <c r="I57" s="6" t="str">
        <f t="shared" si="1"/>
        <v>Zentralschweiz</v>
      </c>
      <c r="J57" s="4" t="s">
        <v>3409</v>
      </c>
    </row>
    <row r="58" spans="1:10" x14ac:dyDescent="0.25">
      <c r="A58" s="4">
        <v>57</v>
      </c>
      <c r="B58" s="4" t="s">
        <v>597</v>
      </c>
      <c r="C58" s="4" t="s">
        <v>216</v>
      </c>
      <c r="D58" s="4">
        <v>770</v>
      </c>
      <c r="E58" s="4" t="s">
        <v>125</v>
      </c>
      <c r="F58" s="4">
        <v>7.56</v>
      </c>
      <c r="G58" s="4" t="s">
        <v>388</v>
      </c>
      <c r="H58" s="4" t="s">
        <v>12</v>
      </c>
      <c r="I58" s="6" t="str">
        <f t="shared" si="1"/>
        <v>Westschweiz</v>
      </c>
      <c r="J58" s="4" t="s">
        <v>3410</v>
      </c>
    </row>
    <row r="59" spans="1:10" x14ac:dyDescent="0.25">
      <c r="A59" s="4">
        <v>58</v>
      </c>
      <c r="B59" s="4" t="s">
        <v>191</v>
      </c>
      <c r="C59" s="4" t="s">
        <v>3411</v>
      </c>
      <c r="D59" s="4">
        <v>849</v>
      </c>
      <c r="E59" s="4" t="s">
        <v>125</v>
      </c>
      <c r="F59" s="4">
        <v>7.3650000000000002</v>
      </c>
      <c r="G59" s="4" t="s">
        <v>97</v>
      </c>
      <c r="H59" s="4" t="s">
        <v>86</v>
      </c>
      <c r="I59" s="6" t="str">
        <f t="shared" si="1"/>
        <v>Westschweiz</v>
      </c>
      <c r="J59" s="4" t="s">
        <v>3412</v>
      </c>
    </row>
    <row r="60" spans="1:10" x14ac:dyDescent="0.25">
      <c r="A60" s="4">
        <v>59</v>
      </c>
      <c r="B60" s="4" t="s">
        <v>1987</v>
      </c>
      <c r="C60" s="4" t="s">
        <v>541</v>
      </c>
      <c r="D60" s="4">
        <v>861</v>
      </c>
      <c r="E60" s="4" t="s">
        <v>125</v>
      </c>
      <c r="F60" s="4">
        <v>7.343</v>
      </c>
      <c r="G60" s="4" t="s">
        <v>503</v>
      </c>
      <c r="H60" s="4" t="s">
        <v>136</v>
      </c>
      <c r="I60" s="6" t="str">
        <f t="shared" si="1"/>
        <v>Zentralschweiz</v>
      </c>
      <c r="J60" s="4" t="s">
        <v>3413</v>
      </c>
    </row>
    <row r="61" spans="1:10" x14ac:dyDescent="0.25">
      <c r="A61" s="4">
        <v>60</v>
      </c>
      <c r="B61" s="4" t="s">
        <v>1061</v>
      </c>
      <c r="C61" s="4" t="s">
        <v>2207</v>
      </c>
      <c r="D61" s="4">
        <v>868</v>
      </c>
      <c r="E61" s="4" t="s">
        <v>125</v>
      </c>
      <c r="F61" s="4">
        <v>7.3280000000000003</v>
      </c>
      <c r="G61" s="4" t="s">
        <v>364</v>
      </c>
      <c r="H61" s="4" t="s">
        <v>113</v>
      </c>
      <c r="I61" s="6" t="str">
        <f t="shared" si="1"/>
        <v>Mittelland</v>
      </c>
      <c r="J61" s="4" t="s">
        <v>3414</v>
      </c>
    </row>
  </sheetData>
  <sheetProtection formatCells="0" formatColumns="0" formatRows="0" insertColumns="0" insertRows="0" insertHyperlinks="0" deleteColumns="0" deleteRows="0" sort="0" autoFilter="0" pivotTables="0"/>
  <conditionalFormatting sqref="I2:J61">
    <cfRule type="containsText" dxfId="9" priority="1" operator="containsText" text="Südschweiz">
      <formula>NOT(ISERROR(SEARCH("Südschweiz",I2)))</formula>
    </cfRule>
    <cfRule type="containsText" dxfId="8" priority="2" operator="containsText" text="Mittelland">
      <formula>NOT(ISERROR(SEARCH("Mittelland",I2)))</formula>
    </cfRule>
    <cfRule type="containsText" dxfId="7" priority="3" operator="containsText" text="Westschweiz">
      <formula>NOT(ISERROR(SEARCH("Westschweiz",I2)))</formula>
    </cfRule>
    <cfRule type="containsText" dxfId="6" priority="4" operator="containsText" text="Ostschweiz">
      <formula>NOT(ISERROR(SEARCH("Ostschweiz",I2)))</formula>
    </cfRule>
    <cfRule type="containsText" dxfId="5" priority="5" operator="containsText" text="Zentralschweiz">
      <formula>NOT(ISERROR(SEARCH("Zentralschweiz",I2)))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4" workbookViewId="0">
      <selection activeCell="B27" sqref="B27:C36"/>
    </sheetView>
  </sheetViews>
  <sheetFormatPr defaultColWidth="9.109375" defaultRowHeight="12" x14ac:dyDescent="0.25"/>
  <cols>
    <col min="1" max="1" width="7.33203125" style="4" bestFit="1" customWidth="1"/>
    <col min="2" max="2" width="14.109375" style="4" bestFit="1" customWidth="1"/>
    <col min="3" max="3" width="13.44140625" style="4" bestFit="1" customWidth="1"/>
    <col min="4" max="4" width="11.109375" style="4" bestFit="1" customWidth="1"/>
    <col min="5" max="5" width="9.109375" style="4" bestFit="1" customWidth="1"/>
    <col min="6" max="6" width="9" style="4" bestFit="1" customWidth="1"/>
    <col min="7" max="7" width="24.33203125" style="4" bestFit="1" customWidth="1"/>
    <col min="8" max="8" width="23.44140625" style="4" bestFit="1" customWidth="1"/>
    <col min="9" max="9" width="11.109375" style="7" bestFit="1" customWidth="1"/>
    <col min="10" max="10" width="10" style="4" bestFit="1" customWidth="1"/>
    <col min="11" max="16384" width="9.109375" style="4"/>
  </cols>
  <sheetData>
    <row r="1" spans="1:10" x14ac:dyDescent="0.25">
      <c r="A1" s="2" t="s">
        <v>3416</v>
      </c>
      <c r="B1" s="2" t="s">
        <v>3417</v>
      </c>
      <c r="C1" s="2" t="s">
        <v>3418</v>
      </c>
      <c r="D1" s="2" t="s">
        <v>3419</v>
      </c>
      <c r="E1" s="2" t="s">
        <v>3420</v>
      </c>
      <c r="F1" s="2" t="s">
        <v>3421</v>
      </c>
      <c r="G1" s="2" t="s">
        <v>1</v>
      </c>
      <c r="H1" s="2" t="s">
        <v>2</v>
      </c>
      <c r="I1" s="5" t="s">
        <v>3415</v>
      </c>
      <c r="J1" s="2" t="s">
        <v>0</v>
      </c>
    </row>
    <row r="2" spans="1:10" x14ac:dyDescent="0.25">
      <c r="A2" s="4">
        <v>1</v>
      </c>
      <c r="B2" s="4" t="s">
        <v>3242</v>
      </c>
      <c r="C2" s="4" t="s">
        <v>3243</v>
      </c>
      <c r="D2" s="4">
        <v>10</v>
      </c>
      <c r="E2" s="4" t="s">
        <v>3244</v>
      </c>
      <c r="F2" s="4">
        <v>13.987</v>
      </c>
      <c r="G2" s="4" t="s">
        <v>150</v>
      </c>
      <c r="H2" s="4" t="s">
        <v>86</v>
      </c>
      <c r="I2" s="6" t="str">
        <f t="shared" ref="I2:I33" si="0">IF(OR(H2="Zürichsee/Linth Tennis",H2="Ostschweiz Tennis",H2="Thurgau Tennis",H2="Graubünden Tennis"),"Ostschweiz",IF(OR(H2="Aargauischer Tennisverband",H2="Schaffhausen Tennis",H2="Zug Tennis",H2="Zürich Tennis",H2="Tennis Zentralschweiz"),"Zentralschweiz",IF(OR(H2="Tennis Region Basel",H2="Solothurn Tennis",H2="Biel/Bienne Seeland Tennis",H2="Bern Tennis",H2="Berner Oberland Tennis"),"Mittelland",IF(OR(,H2="FRIJUNE Tennis",H2="Vaud Tennis",H2="Genève Tennis",H2="Valais Tennis"),"Westschweiz",IF(OR(,H2="Tennis Ticino"),"Südschweiz",0)))))</f>
        <v>Westschweiz</v>
      </c>
      <c r="J2" s="4" t="s">
        <v>3245</v>
      </c>
    </row>
    <row r="3" spans="1:10" x14ac:dyDescent="0.25">
      <c r="A3" s="4">
        <v>2</v>
      </c>
      <c r="B3" s="4" t="s">
        <v>2358</v>
      </c>
      <c r="C3" s="4" t="s">
        <v>572</v>
      </c>
      <c r="D3" s="4">
        <v>21</v>
      </c>
      <c r="E3" s="4" t="s">
        <v>854</v>
      </c>
      <c r="F3" s="4">
        <v>13.358000000000001</v>
      </c>
      <c r="G3" s="4" t="s">
        <v>564</v>
      </c>
      <c r="H3" s="4" t="s">
        <v>55</v>
      </c>
      <c r="I3" s="6" t="str">
        <f t="shared" si="0"/>
        <v>Ostschweiz</v>
      </c>
      <c r="J3" s="4" t="s">
        <v>3246</v>
      </c>
    </row>
    <row r="4" spans="1:10" x14ac:dyDescent="0.25">
      <c r="A4" s="4">
        <v>3</v>
      </c>
      <c r="B4" s="4" t="s">
        <v>687</v>
      </c>
      <c r="C4" s="4" t="s">
        <v>1102</v>
      </c>
      <c r="D4" s="4">
        <v>28</v>
      </c>
      <c r="E4" s="4" t="s">
        <v>100</v>
      </c>
      <c r="F4" s="4">
        <v>12.638</v>
      </c>
      <c r="G4" s="4" t="s">
        <v>781</v>
      </c>
      <c r="H4" s="4" t="s">
        <v>35</v>
      </c>
      <c r="I4" s="6" t="str">
        <f t="shared" si="0"/>
        <v>Zentralschweiz</v>
      </c>
      <c r="J4" s="4" t="s">
        <v>3247</v>
      </c>
    </row>
    <row r="5" spans="1:10" x14ac:dyDescent="0.25">
      <c r="A5" s="4">
        <v>4</v>
      </c>
      <c r="B5" s="4" t="s">
        <v>3248</v>
      </c>
      <c r="C5" s="4" t="s">
        <v>501</v>
      </c>
      <c r="D5" s="4">
        <v>55</v>
      </c>
      <c r="E5" s="4" t="s">
        <v>66</v>
      </c>
      <c r="F5" s="4">
        <v>11.063000000000001</v>
      </c>
      <c r="G5" s="4" t="s">
        <v>250</v>
      </c>
      <c r="H5" s="4" t="s">
        <v>23</v>
      </c>
      <c r="I5" s="6" t="str">
        <f t="shared" si="0"/>
        <v>Westschweiz</v>
      </c>
      <c r="J5" s="4" t="s">
        <v>3249</v>
      </c>
    </row>
    <row r="6" spans="1:10" x14ac:dyDescent="0.25">
      <c r="A6" s="4">
        <v>5</v>
      </c>
      <c r="B6" s="4" t="s">
        <v>1834</v>
      </c>
      <c r="C6" s="4" t="s">
        <v>3250</v>
      </c>
      <c r="D6" s="4">
        <v>63</v>
      </c>
      <c r="E6" s="4" t="s">
        <v>66</v>
      </c>
      <c r="F6" s="4">
        <v>10.702999999999999</v>
      </c>
      <c r="G6" s="4" t="s">
        <v>524</v>
      </c>
      <c r="H6" s="4" t="s">
        <v>26</v>
      </c>
      <c r="I6" s="6" t="str">
        <f t="shared" si="0"/>
        <v>Ostschweiz</v>
      </c>
      <c r="J6" s="4" t="s">
        <v>3251</v>
      </c>
    </row>
    <row r="7" spans="1:10" x14ac:dyDescent="0.25">
      <c r="A7" s="4">
        <v>6</v>
      </c>
      <c r="B7" s="4" t="s">
        <v>1288</v>
      </c>
      <c r="C7" s="4" t="s">
        <v>1112</v>
      </c>
      <c r="D7" s="4">
        <v>74</v>
      </c>
      <c r="E7" s="4" t="s">
        <v>66</v>
      </c>
      <c r="F7" s="4">
        <v>10.32</v>
      </c>
      <c r="G7" s="4" t="s">
        <v>1115</v>
      </c>
      <c r="H7" s="4" t="s">
        <v>5</v>
      </c>
      <c r="I7" s="6" t="str">
        <f t="shared" si="0"/>
        <v>Zentralschweiz</v>
      </c>
      <c r="J7" s="4" t="s">
        <v>3252</v>
      </c>
    </row>
    <row r="8" spans="1:10" x14ac:dyDescent="0.25">
      <c r="A8" s="4">
        <v>7</v>
      </c>
      <c r="B8" s="4" t="s">
        <v>1100</v>
      </c>
      <c r="C8" s="4" t="s">
        <v>1546</v>
      </c>
      <c r="D8" s="4">
        <v>79</v>
      </c>
      <c r="E8" s="4" t="s">
        <v>211</v>
      </c>
      <c r="F8" s="4">
        <v>10.17</v>
      </c>
      <c r="G8" s="4" t="s">
        <v>524</v>
      </c>
      <c r="H8" s="4" t="s">
        <v>26</v>
      </c>
      <c r="I8" s="6" t="str">
        <f t="shared" si="0"/>
        <v>Ostschweiz</v>
      </c>
      <c r="J8" s="4" t="s">
        <v>3253</v>
      </c>
    </row>
    <row r="9" spans="1:10" x14ac:dyDescent="0.25">
      <c r="A9" s="4">
        <v>8</v>
      </c>
      <c r="B9" s="4" t="s">
        <v>1855</v>
      </c>
      <c r="C9" s="4" t="s">
        <v>229</v>
      </c>
      <c r="D9" s="4">
        <v>95</v>
      </c>
      <c r="E9" s="4" t="s">
        <v>211</v>
      </c>
      <c r="F9" s="4">
        <v>9.8710000000000004</v>
      </c>
      <c r="G9" s="4" t="s">
        <v>764</v>
      </c>
      <c r="H9" s="4" t="s">
        <v>70</v>
      </c>
      <c r="I9" s="6" t="str">
        <f t="shared" si="0"/>
        <v>Zentralschweiz</v>
      </c>
      <c r="J9" s="4" t="s">
        <v>3254</v>
      </c>
    </row>
    <row r="10" spans="1:10" x14ac:dyDescent="0.25">
      <c r="A10" s="4">
        <v>9</v>
      </c>
      <c r="B10" s="4" t="s">
        <v>1568</v>
      </c>
      <c r="C10" s="4" t="s">
        <v>298</v>
      </c>
      <c r="D10" s="4">
        <v>105</v>
      </c>
      <c r="E10" s="4" t="s">
        <v>211</v>
      </c>
      <c r="F10" s="4">
        <v>9.6940000000000008</v>
      </c>
      <c r="G10" s="4" t="s">
        <v>110</v>
      </c>
      <c r="H10" s="4" t="s">
        <v>23</v>
      </c>
      <c r="I10" s="6" t="str">
        <f t="shared" si="0"/>
        <v>Westschweiz</v>
      </c>
      <c r="J10" s="4" t="s">
        <v>3255</v>
      </c>
    </row>
    <row r="11" spans="1:10" x14ac:dyDescent="0.25">
      <c r="A11" s="4">
        <v>10</v>
      </c>
      <c r="B11" s="4" t="s">
        <v>3256</v>
      </c>
      <c r="C11" s="4" t="s">
        <v>3257</v>
      </c>
      <c r="D11" s="4">
        <v>111</v>
      </c>
      <c r="E11" s="4" t="s">
        <v>211</v>
      </c>
      <c r="F11" s="4">
        <v>9.5860000000000003</v>
      </c>
      <c r="G11" s="4" t="s">
        <v>978</v>
      </c>
      <c r="H11" s="4" t="s">
        <v>77</v>
      </c>
      <c r="I11" s="6" t="str">
        <f t="shared" si="0"/>
        <v>Mittelland</v>
      </c>
      <c r="J11" s="4" t="s">
        <v>3258</v>
      </c>
    </row>
    <row r="12" spans="1:10" x14ac:dyDescent="0.25">
      <c r="A12" s="4">
        <v>11</v>
      </c>
      <c r="B12" s="4" t="s">
        <v>3259</v>
      </c>
      <c r="C12" s="4" t="s">
        <v>254</v>
      </c>
      <c r="D12" s="4">
        <v>119</v>
      </c>
      <c r="E12" s="4" t="s">
        <v>211</v>
      </c>
      <c r="F12" s="4">
        <v>9.4030000000000005</v>
      </c>
      <c r="G12" s="4" t="s">
        <v>698</v>
      </c>
      <c r="H12" s="4" t="s">
        <v>86</v>
      </c>
      <c r="I12" s="6" t="str">
        <f t="shared" si="0"/>
        <v>Westschweiz</v>
      </c>
      <c r="J12" s="4" t="s">
        <v>3260</v>
      </c>
    </row>
    <row r="13" spans="1:10" x14ac:dyDescent="0.25">
      <c r="A13" s="4">
        <v>12</v>
      </c>
      <c r="B13" s="4" t="s">
        <v>1144</v>
      </c>
      <c r="C13" s="4" t="s">
        <v>984</v>
      </c>
      <c r="D13" s="4">
        <v>132</v>
      </c>
      <c r="E13" s="4" t="s">
        <v>211</v>
      </c>
      <c r="F13" s="4">
        <v>9.2520000000000007</v>
      </c>
      <c r="G13" s="4" t="s">
        <v>1145</v>
      </c>
      <c r="H13" s="4" t="s">
        <v>35</v>
      </c>
      <c r="I13" s="6" t="str">
        <f t="shared" si="0"/>
        <v>Zentralschweiz</v>
      </c>
      <c r="J13" s="4" t="s">
        <v>3261</v>
      </c>
    </row>
    <row r="14" spans="1:10" x14ac:dyDescent="0.25">
      <c r="A14" s="4">
        <v>13</v>
      </c>
      <c r="B14" s="4" t="s">
        <v>1974</v>
      </c>
      <c r="C14" s="4" t="s">
        <v>723</v>
      </c>
      <c r="D14" s="4">
        <v>133</v>
      </c>
      <c r="E14" s="4" t="s">
        <v>211</v>
      </c>
      <c r="F14" s="4">
        <v>9.2460000000000004</v>
      </c>
      <c r="G14" s="4" t="s">
        <v>433</v>
      </c>
      <c r="H14" s="4" t="s">
        <v>5</v>
      </c>
      <c r="I14" s="6" t="str">
        <f t="shared" si="0"/>
        <v>Zentralschweiz</v>
      </c>
      <c r="J14" s="4" t="s">
        <v>3262</v>
      </c>
    </row>
    <row r="15" spans="1:10" x14ac:dyDescent="0.25">
      <c r="A15" s="4">
        <v>14</v>
      </c>
      <c r="B15" s="4" t="s">
        <v>247</v>
      </c>
      <c r="C15" s="4" t="s">
        <v>432</v>
      </c>
      <c r="D15" s="4">
        <v>147</v>
      </c>
      <c r="E15" s="4" t="s">
        <v>42</v>
      </c>
      <c r="F15" s="4">
        <v>9.0779999999999994</v>
      </c>
      <c r="G15" s="4" t="s">
        <v>250</v>
      </c>
      <c r="H15" s="4" t="s">
        <v>23</v>
      </c>
      <c r="I15" s="6" t="str">
        <f t="shared" si="0"/>
        <v>Westschweiz</v>
      </c>
      <c r="J15" s="4" t="s">
        <v>3263</v>
      </c>
    </row>
    <row r="16" spans="1:10" x14ac:dyDescent="0.25">
      <c r="A16" s="4">
        <v>15</v>
      </c>
      <c r="B16" s="4" t="s">
        <v>2185</v>
      </c>
      <c r="C16" s="4" t="s">
        <v>761</v>
      </c>
      <c r="D16" s="4">
        <v>155</v>
      </c>
      <c r="E16" s="4" t="s">
        <v>42</v>
      </c>
      <c r="F16" s="4">
        <v>8.9489999999999998</v>
      </c>
      <c r="G16" s="4" t="s">
        <v>110</v>
      </c>
      <c r="H16" s="4" t="s">
        <v>23</v>
      </c>
      <c r="I16" s="6" t="str">
        <f t="shared" si="0"/>
        <v>Westschweiz</v>
      </c>
      <c r="J16" s="4" t="s">
        <v>3264</v>
      </c>
    </row>
    <row r="17" spans="1:10" x14ac:dyDescent="0.25">
      <c r="A17" s="4">
        <v>16</v>
      </c>
      <c r="B17" s="4" t="s">
        <v>913</v>
      </c>
      <c r="C17" s="4" t="s">
        <v>3265</v>
      </c>
      <c r="D17" s="4">
        <v>177</v>
      </c>
      <c r="E17" s="4" t="s">
        <v>42</v>
      </c>
      <c r="F17" s="4">
        <v>8.7420000000000009</v>
      </c>
      <c r="G17" s="4" t="s">
        <v>364</v>
      </c>
      <c r="H17" s="4" t="s">
        <v>113</v>
      </c>
      <c r="I17" s="6" t="str">
        <f t="shared" si="0"/>
        <v>Mittelland</v>
      </c>
      <c r="J17" s="4" t="s">
        <v>3266</v>
      </c>
    </row>
    <row r="18" spans="1:10" x14ac:dyDescent="0.25">
      <c r="A18" s="4">
        <v>17</v>
      </c>
      <c r="B18" s="9" t="s">
        <v>3267</v>
      </c>
      <c r="C18" s="9" t="s">
        <v>486</v>
      </c>
      <c r="D18" s="4">
        <v>226</v>
      </c>
      <c r="E18" s="4" t="s">
        <v>42</v>
      </c>
      <c r="F18" s="4">
        <v>8.1910000000000007</v>
      </c>
      <c r="G18" s="4" t="s">
        <v>97</v>
      </c>
      <c r="H18" s="4" t="s">
        <v>86</v>
      </c>
      <c r="I18" s="6" t="str">
        <f t="shared" si="0"/>
        <v>Westschweiz</v>
      </c>
      <c r="J18" s="4" t="s">
        <v>3268</v>
      </c>
    </row>
    <row r="19" spans="1:10" x14ac:dyDescent="0.25">
      <c r="A19" s="4">
        <v>18</v>
      </c>
      <c r="B19" s="4" t="s">
        <v>3269</v>
      </c>
      <c r="C19" s="4" t="s">
        <v>572</v>
      </c>
      <c r="D19" s="4">
        <v>232</v>
      </c>
      <c r="E19" s="4" t="s">
        <v>42</v>
      </c>
      <c r="F19" s="4">
        <v>8.1470000000000002</v>
      </c>
      <c r="G19" s="4" t="s">
        <v>473</v>
      </c>
      <c r="H19" s="4" t="s">
        <v>55</v>
      </c>
      <c r="I19" s="6" t="str">
        <f t="shared" si="0"/>
        <v>Ostschweiz</v>
      </c>
      <c r="J19" s="4" t="s">
        <v>3270</v>
      </c>
    </row>
    <row r="20" spans="1:10" x14ac:dyDescent="0.25">
      <c r="A20" s="4">
        <v>19</v>
      </c>
      <c r="B20" s="4" t="s">
        <v>1512</v>
      </c>
      <c r="C20" s="4" t="s">
        <v>345</v>
      </c>
      <c r="D20" s="4">
        <v>251</v>
      </c>
      <c r="E20" s="4" t="s">
        <v>42</v>
      </c>
      <c r="F20" s="4">
        <v>7.931</v>
      </c>
      <c r="G20" s="4" t="s">
        <v>97</v>
      </c>
      <c r="H20" s="4" t="s">
        <v>86</v>
      </c>
      <c r="I20" s="6" t="str">
        <f t="shared" si="0"/>
        <v>Westschweiz</v>
      </c>
      <c r="J20" s="4" t="s">
        <v>3271</v>
      </c>
    </row>
    <row r="21" spans="1:10" x14ac:dyDescent="0.25">
      <c r="A21" s="4">
        <v>20</v>
      </c>
      <c r="B21" s="4" t="s">
        <v>3272</v>
      </c>
      <c r="C21" s="4" t="s">
        <v>406</v>
      </c>
      <c r="D21" s="4">
        <v>256</v>
      </c>
      <c r="E21" s="4" t="s">
        <v>42</v>
      </c>
      <c r="F21" s="4">
        <v>7.8929999999999998</v>
      </c>
      <c r="G21" s="4" t="s">
        <v>424</v>
      </c>
      <c r="H21" s="4" t="s">
        <v>5</v>
      </c>
      <c r="I21" s="6" t="str">
        <f t="shared" si="0"/>
        <v>Zentralschweiz</v>
      </c>
      <c r="J21" s="4" t="s">
        <v>3273</v>
      </c>
    </row>
    <row r="22" spans="1:10" x14ac:dyDescent="0.25">
      <c r="A22" s="4">
        <v>21</v>
      </c>
      <c r="B22" s="4" t="s">
        <v>3274</v>
      </c>
      <c r="C22" s="4" t="s">
        <v>1352</v>
      </c>
      <c r="D22" s="4">
        <v>269</v>
      </c>
      <c r="E22" s="4" t="s">
        <v>42</v>
      </c>
      <c r="F22" s="4">
        <v>7.7370000000000001</v>
      </c>
      <c r="G22" s="4" t="s">
        <v>137</v>
      </c>
      <c r="H22" s="4" t="s">
        <v>30</v>
      </c>
      <c r="I22" s="6" t="str">
        <f t="shared" si="0"/>
        <v>Westschweiz</v>
      </c>
      <c r="J22" s="4" t="s">
        <v>3275</v>
      </c>
    </row>
    <row r="23" spans="1:10" x14ac:dyDescent="0.25">
      <c r="A23" s="4">
        <v>22</v>
      </c>
      <c r="B23" s="4" t="s">
        <v>1164</v>
      </c>
      <c r="C23" s="4" t="s">
        <v>1111</v>
      </c>
      <c r="D23" s="4">
        <v>285</v>
      </c>
      <c r="E23" s="4" t="s">
        <v>125</v>
      </c>
      <c r="F23" s="4">
        <v>7.6459999999999999</v>
      </c>
      <c r="G23" s="4" t="s">
        <v>524</v>
      </c>
      <c r="H23" s="4" t="s">
        <v>26</v>
      </c>
      <c r="I23" s="6" t="str">
        <f t="shared" si="0"/>
        <v>Ostschweiz</v>
      </c>
      <c r="J23" s="4" t="s">
        <v>3276</v>
      </c>
    </row>
    <row r="24" spans="1:10" x14ac:dyDescent="0.25">
      <c r="A24" s="4">
        <v>23</v>
      </c>
      <c r="B24" s="9" t="s">
        <v>2175</v>
      </c>
      <c r="C24" s="9" t="s">
        <v>986</v>
      </c>
      <c r="D24" s="4">
        <v>289</v>
      </c>
      <c r="E24" s="4" t="s">
        <v>125</v>
      </c>
      <c r="F24" s="4">
        <v>7.609</v>
      </c>
      <c r="G24" s="4" t="s">
        <v>88</v>
      </c>
      <c r="H24" s="4" t="s">
        <v>86</v>
      </c>
      <c r="I24" s="6" t="str">
        <f t="shared" si="0"/>
        <v>Westschweiz</v>
      </c>
      <c r="J24" s="4" t="s">
        <v>3277</v>
      </c>
    </row>
    <row r="25" spans="1:10" x14ac:dyDescent="0.25">
      <c r="A25" s="4">
        <v>24</v>
      </c>
      <c r="B25" s="9" t="s">
        <v>3278</v>
      </c>
      <c r="C25" s="9" t="s">
        <v>666</v>
      </c>
      <c r="D25" s="4">
        <v>300</v>
      </c>
      <c r="E25" s="4" t="s">
        <v>125</v>
      </c>
      <c r="F25" s="4">
        <v>7.5389999999999997</v>
      </c>
      <c r="G25" s="4" t="s">
        <v>472</v>
      </c>
      <c r="H25" s="4" t="s">
        <v>5</v>
      </c>
      <c r="I25" s="6" t="str">
        <f t="shared" si="0"/>
        <v>Zentralschweiz</v>
      </c>
      <c r="J25" s="4" t="s">
        <v>3279</v>
      </c>
    </row>
    <row r="26" spans="1:10" s="13" customFormat="1" x14ac:dyDescent="0.25">
      <c r="A26" s="13">
        <v>25</v>
      </c>
      <c r="B26" s="14" t="s">
        <v>1274</v>
      </c>
      <c r="C26" s="14" t="s">
        <v>3280</v>
      </c>
      <c r="D26" s="13">
        <v>325</v>
      </c>
      <c r="E26" s="13" t="s">
        <v>125</v>
      </c>
      <c r="F26" s="13">
        <v>7.3739999999999997</v>
      </c>
      <c r="G26" s="13" t="s">
        <v>594</v>
      </c>
      <c r="H26" s="13" t="s">
        <v>50</v>
      </c>
      <c r="I26" s="11" t="str">
        <f t="shared" si="0"/>
        <v>Zentralschweiz</v>
      </c>
      <c r="J26" s="13" t="s">
        <v>3281</v>
      </c>
    </row>
    <row r="27" spans="1:10" x14ac:dyDescent="0.25">
      <c r="A27" s="4">
        <v>26</v>
      </c>
      <c r="B27" s="16" t="s">
        <v>2762</v>
      </c>
      <c r="C27" s="16" t="s">
        <v>3282</v>
      </c>
      <c r="D27" s="4">
        <v>329</v>
      </c>
      <c r="E27" s="4" t="s">
        <v>125</v>
      </c>
      <c r="F27" s="4">
        <v>7.3479999999999999</v>
      </c>
      <c r="G27" s="4" t="s">
        <v>15</v>
      </c>
      <c r="H27" s="4" t="s">
        <v>16</v>
      </c>
      <c r="I27" s="6" t="str">
        <f t="shared" si="0"/>
        <v>Mittelland</v>
      </c>
      <c r="J27" s="4" t="s">
        <v>3283</v>
      </c>
    </row>
    <row r="28" spans="1:10" x14ac:dyDescent="0.25">
      <c r="A28" s="4">
        <v>27</v>
      </c>
      <c r="B28" s="16" t="s">
        <v>1155</v>
      </c>
      <c r="C28" s="16" t="s">
        <v>3284</v>
      </c>
      <c r="D28" s="4">
        <v>358</v>
      </c>
      <c r="E28" s="4" t="s">
        <v>125</v>
      </c>
      <c r="F28" s="4">
        <v>7.24</v>
      </c>
      <c r="G28" s="4" t="s">
        <v>1005</v>
      </c>
      <c r="H28" s="4" t="s">
        <v>30</v>
      </c>
      <c r="I28" s="6" t="str">
        <f t="shared" si="0"/>
        <v>Westschweiz</v>
      </c>
      <c r="J28" s="4" t="s">
        <v>3285</v>
      </c>
    </row>
    <row r="29" spans="1:10" x14ac:dyDescent="0.25">
      <c r="A29" s="4">
        <v>28</v>
      </c>
      <c r="B29" s="16" t="s">
        <v>3286</v>
      </c>
      <c r="C29" s="16" t="s">
        <v>3287</v>
      </c>
      <c r="D29" s="4">
        <v>360</v>
      </c>
      <c r="E29" s="4" t="s">
        <v>125</v>
      </c>
      <c r="F29" s="4">
        <v>7.2350000000000003</v>
      </c>
      <c r="G29" s="4" t="s">
        <v>1409</v>
      </c>
      <c r="H29" s="4" t="s">
        <v>23</v>
      </c>
      <c r="I29" s="6" t="str">
        <f t="shared" si="0"/>
        <v>Westschweiz</v>
      </c>
      <c r="J29" s="4" t="s">
        <v>3288</v>
      </c>
    </row>
    <row r="30" spans="1:10" x14ac:dyDescent="0.25">
      <c r="A30" s="4">
        <v>29</v>
      </c>
      <c r="B30" s="16" t="s">
        <v>1001</v>
      </c>
      <c r="C30" s="16" t="s">
        <v>450</v>
      </c>
      <c r="D30" s="4">
        <v>365</v>
      </c>
      <c r="E30" s="4" t="s">
        <v>125</v>
      </c>
      <c r="F30" s="4">
        <v>7.2</v>
      </c>
      <c r="G30" s="4" t="s">
        <v>90</v>
      </c>
      <c r="H30" s="4" t="s">
        <v>86</v>
      </c>
      <c r="I30" s="6" t="str">
        <f t="shared" si="0"/>
        <v>Westschweiz</v>
      </c>
      <c r="J30" s="4" t="s">
        <v>3289</v>
      </c>
    </row>
    <row r="31" spans="1:10" x14ac:dyDescent="0.25">
      <c r="A31" s="4">
        <v>30</v>
      </c>
      <c r="B31" s="16" t="s">
        <v>1392</v>
      </c>
      <c r="C31" s="16" t="s">
        <v>298</v>
      </c>
      <c r="D31" s="4">
        <v>374</v>
      </c>
      <c r="E31" s="4" t="s">
        <v>125</v>
      </c>
      <c r="F31" s="4">
        <v>7.1390000000000002</v>
      </c>
      <c r="G31" s="4" t="s">
        <v>138</v>
      </c>
      <c r="H31" s="4" t="s">
        <v>30</v>
      </c>
      <c r="I31" s="6" t="str">
        <f t="shared" si="0"/>
        <v>Westschweiz</v>
      </c>
      <c r="J31" s="4" t="s">
        <v>3290</v>
      </c>
    </row>
    <row r="32" spans="1:10" x14ac:dyDescent="0.25">
      <c r="A32" s="4">
        <v>31</v>
      </c>
      <c r="B32" s="16" t="s">
        <v>2758</v>
      </c>
      <c r="C32" s="16" t="s">
        <v>3291</v>
      </c>
      <c r="D32" s="4">
        <v>394</v>
      </c>
      <c r="E32" s="4" t="s">
        <v>125</v>
      </c>
      <c r="F32" s="4">
        <v>7.0759999999999996</v>
      </c>
      <c r="G32" s="4" t="s">
        <v>3293</v>
      </c>
      <c r="H32" s="4" t="s">
        <v>5</v>
      </c>
      <c r="I32" s="6" t="str">
        <f t="shared" si="0"/>
        <v>Zentralschweiz</v>
      </c>
      <c r="J32" s="4" t="s">
        <v>3292</v>
      </c>
    </row>
    <row r="33" spans="1:10" x14ac:dyDescent="0.25">
      <c r="A33" s="4">
        <v>32</v>
      </c>
      <c r="B33" s="16" t="s">
        <v>3294</v>
      </c>
      <c r="C33" s="16" t="s">
        <v>3295</v>
      </c>
      <c r="D33" s="4">
        <v>395</v>
      </c>
      <c r="E33" s="4" t="s">
        <v>125</v>
      </c>
      <c r="F33" s="4">
        <v>7.0739999999999998</v>
      </c>
      <c r="G33" s="4" t="s">
        <v>85</v>
      </c>
      <c r="H33" s="4" t="s">
        <v>86</v>
      </c>
      <c r="I33" s="6" t="str">
        <f t="shared" si="0"/>
        <v>Westschweiz</v>
      </c>
      <c r="J33" s="4" t="s">
        <v>3296</v>
      </c>
    </row>
    <row r="34" spans="1:10" x14ac:dyDescent="0.25">
      <c r="A34" s="4">
        <v>33</v>
      </c>
      <c r="B34" s="16" t="s">
        <v>990</v>
      </c>
      <c r="C34" s="16" t="s">
        <v>572</v>
      </c>
      <c r="D34" s="4">
        <v>401</v>
      </c>
      <c r="E34" s="4" t="s">
        <v>125</v>
      </c>
      <c r="F34" s="4">
        <v>7.0469999999999997</v>
      </c>
      <c r="G34" s="4" t="s">
        <v>767</v>
      </c>
      <c r="H34" s="4" t="s">
        <v>81</v>
      </c>
      <c r="I34" s="6" t="str">
        <f t="shared" ref="I34:I51" si="1">IF(OR(H34="Zürichsee/Linth Tennis",H34="Ostschweiz Tennis",H34="Thurgau Tennis",H34="Graubünden Tennis"),"Ostschweiz",IF(OR(H34="Aargauischer Tennisverband",H34="Schaffhausen Tennis",H34="Zug Tennis",H34="Zürich Tennis",H34="Tennis Zentralschweiz"),"Zentralschweiz",IF(OR(H34="Tennis Region Basel",H34="Solothurn Tennis",H34="Biel/Bienne Seeland Tennis",H34="Bern Tennis",H34="Berner Oberland Tennis"),"Mittelland",IF(OR(,H34="FRIJUNE Tennis",H34="Vaud Tennis",H34="Genève Tennis",H34="Valais Tennis"),"Westschweiz",IF(OR(,H34="Tennis Ticino"),"Südschweiz",0)))))</f>
        <v>Ostschweiz</v>
      </c>
      <c r="J34" s="4" t="s">
        <v>3297</v>
      </c>
    </row>
    <row r="35" spans="1:10" x14ac:dyDescent="0.25">
      <c r="A35" s="4">
        <v>34</v>
      </c>
      <c r="B35" s="16" t="s">
        <v>3298</v>
      </c>
      <c r="C35" s="16" t="s">
        <v>1978</v>
      </c>
      <c r="D35" s="4">
        <v>402</v>
      </c>
      <c r="E35" s="4" t="s">
        <v>125</v>
      </c>
      <c r="F35" s="4">
        <v>7.0460000000000003</v>
      </c>
      <c r="G35" s="4" t="s">
        <v>760</v>
      </c>
      <c r="H35" s="4" t="s">
        <v>113</v>
      </c>
      <c r="I35" s="6" t="str">
        <f t="shared" si="1"/>
        <v>Mittelland</v>
      </c>
      <c r="J35" s="4" t="s">
        <v>3299</v>
      </c>
    </row>
    <row r="36" spans="1:10" x14ac:dyDescent="0.25">
      <c r="A36" s="4">
        <v>35</v>
      </c>
      <c r="B36" s="16" t="s">
        <v>3300</v>
      </c>
      <c r="C36" s="16" t="s">
        <v>714</v>
      </c>
      <c r="D36" s="4">
        <v>478</v>
      </c>
      <c r="E36" s="4" t="s">
        <v>125</v>
      </c>
      <c r="F36" s="4">
        <v>6.6950000000000003</v>
      </c>
      <c r="G36" s="4" t="s">
        <v>137</v>
      </c>
      <c r="H36" s="4" t="s">
        <v>30</v>
      </c>
      <c r="I36" s="6" t="str">
        <f t="shared" si="1"/>
        <v>Westschweiz</v>
      </c>
      <c r="J36" s="4" t="s">
        <v>3301</v>
      </c>
    </row>
    <row r="37" spans="1:10" x14ac:dyDescent="0.25">
      <c r="A37" s="4">
        <v>36</v>
      </c>
      <c r="B37" s="4" t="s">
        <v>3302</v>
      </c>
      <c r="C37" s="4" t="s">
        <v>3303</v>
      </c>
      <c r="D37" s="4">
        <v>482</v>
      </c>
      <c r="E37" s="4" t="s">
        <v>125</v>
      </c>
      <c r="F37" s="4">
        <v>6.6779999999999999</v>
      </c>
      <c r="G37" s="4" t="s">
        <v>251</v>
      </c>
      <c r="H37" s="4" t="s">
        <v>23</v>
      </c>
      <c r="I37" s="6" t="str">
        <f t="shared" si="1"/>
        <v>Westschweiz</v>
      </c>
      <c r="J37" s="4" t="s">
        <v>3304</v>
      </c>
    </row>
    <row r="38" spans="1:10" x14ac:dyDescent="0.25">
      <c r="A38" s="4">
        <v>37</v>
      </c>
      <c r="B38" s="4" t="s">
        <v>270</v>
      </c>
      <c r="C38" s="4" t="s">
        <v>3305</v>
      </c>
      <c r="D38" s="4">
        <v>488</v>
      </c>
      <c r="E38" s="4" t="s">
        <v>125</v>
      </c>
      <c r="F38" s="4">
        <v>6.6420000000000003</v>
      </c>
      <c r="G38" s="4" t="s">
        <v>998</v>
      </c>
      <c r="H38" s="4" t="s">
        <v>113</v>
      </c>
      <c r="I38" s="6" t="str">
        <f t="shared" si="1"/>
        <v>Mittelland</v>
      </c>
      <c r="J38" s="4" t="s">
        <v>3306</v>
      </c>
    </row>
    <row r="39" spans="1:10" x14ac:dyDescent="0.25">
      <c r="A39" s="4">
        <v>38</v>
      </c>
      <c r="B39" s="4" t="s">
        <v>3307</v>
      </c>
      <c r="C39" s="4" t="s">
        <v>1016</v>
      </c>
      <c r="D39" s="4">
        <v>494</v>
      </c>
      <c r="E39" s="4" t="s">
        <v>125</v>
      </c>
      <c r="F39" s="4">
        <v>6.6120000000000001</v>
      </c>
      <c r="G39" s="4" t="s">
        <v>257</v>
      </c>
      <c r="H39" s="4" t="s">
        <v>12</v>
      </c>
      <c r="I39" s="6" t="str">
        <f t="shared" si="1"/>
        <v>Westschweiz</v>
      </c>
      <c r="J39" s="4" t="s">
        <v>3308</v>
      </c>
    </row>
    <row r="40" spans="1:10" x14ac:dyDescent="0.25">
      <c r="A40" s="4">
        <v>39</v>
      </c>
      <c r="B40" s="4" t="s">
        <v>3309</v>
      </c>
      <c r="C40" s="4" t="s">
        <v>1163</v>
      </c>
      <c r="D40" s="4">
        <v>497</v>
      </c>
      <c r="E40" s="4" t="s">
        <v>125</v>
      </c>
      <c r="F40" s="4">
        <v>6.593</v>
      </c>
      <c r="G40" s="4" t="s">
        <v>343</v>
      </c>
      <c r="H40" s="4" t="s">
        <v>86</v>
      </c>
      <c r="I40" s="6" t="str">
        <f t="shared" si="1"/>
        <v>Westschweiz</v>
      </c>
      <c r="J40" s="4" t="s">
        <v>3310</v>
      </c>
    </row>
    <row r="41" spans="1:10" x14ac:dyDescent="0.25">
      <c r="A41" s="4">
        <v>40</v>
      </c>
      <c r="B41" s="4" t="s">
        <v>1348</v>
      </c>
      <c r="C41" s="4" t="s">
        <v>1206</v>
      </c>
      <c r="D41" s="4">
        <v>499</v>
      </c>
      <c r="E41" s="4" t="s">
        <v>125</v>
      </c>
      <c r="F41" s="4">
        <v>6.5880000000000001</v>
      </c>
      <c r="G41" s="4" t="s">
        <v>269</v>
      </c>
      <c r="H41" s="4" t="s">
        <v>12</v>
      </c>
      <c r="I41" s="6" t="str">
        <f t="shared" si="1"/>
        <v>Westschweiz</v>
      </c>
      <c r="J41" s="4" t="s">
        <v>3311</v>
      </c>
    </row>
    <row r="42" spans="1:10" x14ac:dyDescent="0.25">
      <c r="A42" s="4">
        <v>41</v>
      </c>
      <c r="B42" s="4" t="s">
        <v>872</v>
      </c>
      <c r="C42" s="4" t="s">
        <v>1986</v>
      </c>
      <c r="D42" s="4">
        <v>503</v>
      </c>
      <c r="E42" s="4" t="s">
        <v>125</v>
      </c>
      <c r="F42" s="4">
        <v>6.5720000000000001</v>
      </c>
      <c r="G42" s="4" t="s">
        <v>40</v>
      </c>
      <c r="H42" s="4" t="s">
        <v>30</v>
      </c>
      <c r="I42" s="6" t="str">
        <f t="shared" si="1"/>
        <v>Westschweiz</v>
      </c>
      <c r="J42" s="4" t="s">
        <v>3312</v>
      </c>
    </row>
    <row r="43" spans="1:10" x14ac:dyDescent="0.25">
      <c r="A43" s="4">
        <v>42</v>
      </c>
      <c r="B43" s="4" t="s">
        <v>1969</v>
      </c>
      <c r="C43" s="4" t="s">
        <v>452</v>
      </c>
      <c r="D43" s="4">
        <v>507</v>
      </c>
      <c r="E43" s="4" t="s">
        <v>125</v>
      </c>
      <c r="F43" s="4">
        <v>6.56</v>
      </c>
      <c r="G43" s="4" t="s">
        <v>47</v>
      </c>
      <c r="H43" s="4" t="s">
        <v>5</v>
      </c>
      <c r="I43" s="6" t="str">
        <f t="shared" si="1"/>
        <v>Zentralschweiz</v>
      </c>
      <c r="J43" s="4" t="s">
        <v>3313</v>
      </c>
    </row>
    <row r="44" spans="1:10" x14ac:dyDescent="0.25">
      <c r="A44" s="4">
        <v>43</v>
      </c>
      <c r="B44" s="4" t="s">
        <v>372</v>
      </c>
      <c r="C44" s="4" t="s">
        <v>1213</v>
      </c>
      <c r="D44" s="4">
        <v>524</v>
      </c>
      <c r="E44" s="4" t="s">
        <v>125</v>
      </c>
      <c r="F44" s="4">
        <v>6.5179999999999998</v>
      </c>
      <c r="G44" s="4" t="s">
        <v>441</v>
      </c>
      <c r="H44" s="4" t="s">
        <v>26</v>
      </c>
      <c r="I44" s="6" t="str">
        <f t="shared" si="1"/>
        <v>Ostschweiz</v>
      </c>
      <c r="J44" s="4" t="s">
        <v>3314</v>
      </c>
    </row>
    <row r="45" spans="1:10" x14ac:dyDescent="0.25">
      <c r="A45" s="4">
        <v>44</v>
      </c>
      <c r="B45" s="4" t="s">
        <v>1010</v>
      </c>
      <c r="C45" s="4" t="s">
        <v>1989</v>
      </c>
      <c r="D45" s="4">
        <v>539</v>
      </c>
      <c r="E45" s="4" t="s">
        <v>125</v>
      </c>
      <c r="F45" s="4">
        <v>6.4770000000000003</v>
      </c>
      <c r="G45" s="4" t="s">
        <v>546</v>
      </c>
      <c r="H45" s="4" t="s">
        <v>26</v>
      </c>
      <c r="I45" s="6" t="str">
        <f t="shared" si="1"/>
        <v>Ostschweiz</v>
      </c>
      <c r="J45" s="4" t="s">
        <v>3315</v>
      </c>
    </row>
    <row r="46" spans="1:10" x14ac:dyDescent="0.25">
      <c r="A46" s="4">
        <v>45</v>
      </c>
      <c r="B46" s="4" t="s">
        <v>3316</v>
      </c>
      <c r="C46" s="4" t="s">
        <v>533</v>
      </c>
      <c r="D46" s="4">
        <v>567</v>
      </c>
      <c r="E46" s="4" t="s">
        <v>34</v>
      </c>
      <c r="F46" s="4">
        <v>6.3789999999999996</v>
      </c>
      <c r="G46" s="4" t="s">
        <v>59</v>
      </c>
      <c r="H46" s="4" t="s">
        <v>20</v>
      </c>
      <c r="I46" s="6" t="str">
        <f t="shared" si="1"/>
        <v>Südschweiz</v>
      </c>
      <c r="J46" s="4" t="s">
        <v>3317</v>
      </c>
    </row>
    <row r="47" spans="1:10" x14ac:dyDescent="0.25">
      <c r="A47" s="4">
        <v>46</v>
      </c>
      <c r="B47" s="4" t="s">
        <v>1466</v>
      </c>
      <c r="C47" s="4" t="s">
        <v>611</v>
      </c>
      <c r="D47" s="4">
        <v>569</v>
      </c>
      <c r="E47" s="4" t="s">
        <v>34</v>
      </c>
      <c r="F47" s="4">
        <v>6.37</v>
      </c>
      <c r="G47" s="4" t="s">
        <v>801</v>
      </c>
      <c r="H47" s="4" t="s">
        <v>122</v>
      </c>
      <c r="I47" s="6" t="str">
        <f t="shared" si="1"/>
        <v>Mittelland</v>
      </c>
      <c r="J47" s="4" t="s">
        <v>3318</v>
      </c>
    </row>
    <row r="48" spans="1:10" x14ac:dyDescent="0.25">
      <c r="A48" s="4">
        <v>47</v>
      </c>
      <c r="B48" s="4" t="s">
        <v>3319</v>
      </c>
      <c r="C48" s="4" t="s">
        <v>298</v>
      </c>
      <c r="D48" s="4">
        <v>683</v>
      </c>
      <c r="E48" s="4" t="s">
        <v>34</v>
      </c>
      <c r="F48" s="4">
        <v>6.0609999999999999</v>
      </c>
      <c r="G48" s="4" t="s">
        <v>174</v>
      </c>
      <c r="H48" s="4" t="s">
        <v>8</v>
      </c>
      <c r="I48" s="6" t="str">
        <f t="shared" si="1"/>
        <v>Mittelland</v>
      </c>
      <c r="J48" s="4" t="s">
        <v>3320</v>
      </c>
    </row>
    <row r="49" spans="1:10" x14ac:dyDescent="0.25">
      <c r="A49" s="4">
        <v>48</v>
      </c>
      <c r="B49" s="4" t="s">
        <v>3321</v>
      </c>
      <c r="C49" s="4" t="s">
        <v>3322</v>
      </c>
      <c r="D49" s="4">
        <v>810</v>
      </c>
      <c r="E49" s="4" t="s">
        <v>34</v>
      </c>
      <c r="F49" s="4">
        <v>5.7990000000000004</v>
      </c>
      <c r="G49" s="4" t="s">
        <v>417</v>
      </c>
      <c r="H49" s="4" t="s">
        <v>5</v>
      </c>
      <c r="I49" s="6" t="str">
        <f t="shared" si="1"/>
        <v>Zentralschweiz</v>
      </c>
      <c r="J49" s="4" t="s">
        <v>3323</v>
      </c>
    </row>
    <row r="50" spans="1:10" x14ac:dyDescent="0.25">
      <c r="A50" s="4">
        <v>49</v>
      </c>
      <c r="B50" s="4" t="s">
        <v>3324</v>
      </c>
      <c r="C50" s="4" t="s">
        <v>1194</v>
      </c>
      <c r="D50" s="4">
        <v>854</v>
      </c>
      <c r="E50" s="4" t="s">
        <v>34</v>
      </c>
      <c r="F50" s="4">
        <v>5.72</v>
      </c>
      <c r="G50" s="4" t="s">
        <v>110</v>
      </c>
      <c r="H50" s="4" t="s">
        <v>23</v>
      </c>
      <c r="I50" s="6" t="str">
        <f t="shared" si="1"/>
        <v>Westschweiz</v>
      </c>
      <c r="J50" s="4" t="s">
        <v>3325</v>
      </c>
    </row>
    <row r="51" spans="1:10" x14ac:dyDescent="0.25">
      <c r="A51" s="4">
        <v>50</v>
      </c>
      <c r="B51" s="4" t="s">
        <v>476</v>
      </c>
      <c r="C51" s="4" t="s">
        <v>323</v>
      </c>
      <c r="D51" s="4">
        <v>868</v>
      </c>
      <c r="E51" s="4" t="s">
        <v>34</v>
      </c>
      <c r="F51" s="4">
        <v>5.6920000000000002</v>
      </c>
      <c r="G51" s="4" t="s">
        <v>110</v>
      </c>
      <c r="H51" s="4" t="s">
        <v>23</v>
      </c>
      <c r="I51" s="6" t="str">
        <f t="shared" si="1"/>
        <v>Westschweiz</v>
      </c>
      <c r="J51" s="4" t="s">
        <v>3326</v>
      </c>
    </row>
  </sheetData>
  <conditionalFormatting sqref="I2:J51">
    <cfRule type="containsText" dxfId="4" priority="1" operator="containsText" text="Südschweiz">
      <formula>NOT(ISERROR(SEARCH("Südschweiz",I2)))</formula>
    </cfRule>
    <cfRule type="containsText" dxfId="3" priority="2" operator="containsText" text="Mittelland">
      <formula>NOT(ISERROR(SEARCH("Mittelland",I2)))</formula>
    </cfRule>
    <cfRule type="containsText" dxfId="2" priority="3" operator="containsText" text="Westschweiz">
      <formula>NOT(ISERROR(SEARCH("Westschweiz",I2)))</formula>
    </cfRule>
    <cfRule type="containsText" dxfId="1" priority="4" operator="containsText" text="Ostschweiz">
      <formula>NOT(ISERROR(SEARCH("Ostschweiz",I2)))</formula>
    </cfRule>
    <cfRule type="containsText" dxfId="0" priority="5" operator="containsText" text="Zentralschweiz">
      <formula>NOT(ISERROR(SEARCH("Zentralschweiz",I2)))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13" zoomScaleNormal="100" workbookViewId="0">
      <selection activeCell="C49" sqref="C49:C50"/>
    </sheetView>
  </sheetViews>
  <sheetFormatPr defaultColWidth="9.109375" defaultRowHeight="12" x14ac:dyDescent="0.25"/>
  <cols>
    <col min="1" max="1" width="7.33203125" style="4" bestFit="1" customWidth="1"/>
    <col min="2" max="2" width="12.6640625" style="4" bestFit="1" customWidth="1"/>
    <col min="3" max="3" width="15.44140625" style="4" bestFit="1" customWidth="1"/>
    <col min="4" max="4" width="11.109375" style="4" bestFit="1" customWidth="1"/>
    <col min="5" max="5" width="9.109375" style="4" bestFit="1" customWidth="1"/>
    <col min="6" max="6" width="9" style="4" bestFit="1" customWidth="1"/>
    <col min="7" max="7" width="25" style="4" bestFit="1" customWidth="1"/>
    <col min="8" max="8" width="27" style="4" bestFit="1" customWidth="1"/>
    <col min="9" max="9" width="11.44140625" style="7" bestFit="1" customWidth="1"/>
    <col min="10" max="10" width="10.109375" style="4" bestFit="1" customWidth="1"/>
    <col min="11" max="16384" width="9.109375" style="4"/>
  </cols>
  <sheetData>
    <row r="1" spans="1:10" x14ac:dyDescent="0.25">
      <c r="A1" s="2" t="s">
        <v>3416</v>
      </c>
      <c r="B1" s="2" t="s">
        <v>3417</v>
      </c>
      <c r="C1" s="2" t="s">
        <v>3418</v>
      </c>
      <c r="D1" s="2" t="s">
        <v>3419</v>
      </c>
      <c r="E1" s="2" t="s">
        <v>3420</v>
      </c>
      <c r="F1" s="2" t="s">
        <v>3421</v>
      </c>
      <c r="G1" s="2" t="s">
        <v>1</v>
      </c>
      <c r="H1" s="2" t="s">
        <v>2</v>
      </c>
      <c r="I1" s="5" t="s">
        <v>3415</v>
      </c>
      <c r="J1" s="2" t="s">
        <v>0</v>
      </c>
    </row>
    <row r="2" spans="1:10" x14ac:dyDescent="0.25">
      <c r="A2" s="4">
        <v>1</v>
      </c>
      <c r="B2" s="4" t="s">
        <v>3241</v>
      </c>
      <c r="C2" s="4" t="s">
        <v>1980</v>
      </c>
      <c r="D2" s="4">
        <v>286</v>
      </c>
      <c r="E2" s="4" t="s">
        <v>125</v>
      </c>
      <c r="F2" s="4">
        <v>7.625</v>
      </c>
      <c r="G2" s="4" t="s">
        <v>455</v>
      </c>
      <c r="H2" s="4" t="s">
        <v>5</v>
      </c>
      <c r="I2" s="6" t="str">
        <f t="shared" ref="I2:I33" si="0">IF(OR(H2="Zürichsee/Linth Tennis",H2="Ostschweiz Tennis",H2="Thurgau Tennis",H2="Graubünden Tennis"),"Ostschweiz",IF(OR(H2="Aargauischer Tennisverband",H2="Schaffhausen Tennis",H2="Zug Tennis",H2="Zürich Tennis",H2="Tennis Zentralschweiz"),"Zentralschweiz",IF(OR(H2="Tennis Region Basel",H2="Solothurn Tennis",H2="Biel/Bienne Seeland Tennis",H2="Bern Tennis",H2="Berner Oberland Tennis"),"Mittelland",IF(OR(,H2="FRIJUNE Tennis",H2="Vaud Tennis",H2="Genève Tennis",H2="Valais Tennis"),"Westschweiz",IF(OR(,H2="Tennis Ticino"),"Südschweiz",0)))))</f>
        <v>Zentralschweiz</v>
      </c>
      <c r="J2" s="4" t="s">
        <v>3240</v>
      </c>
    </row>
    <row r="3" spans="1:10" x14ac:dyDescent="0.25">
      <c r="A3" s="4">
        <v>2</v>
      </c>
      <c r="B3" s="4" t="s">
        <v>1348</v>
      </c>
      <c r="C3" s="4" t="s">
        <v>3239</v>
      </c>
      <c r="D3" s="4">
        <v>344</v>
      </c>
      <c r="E3" s="4" t="s">
        <v>125</v>
      </c>
      <c r="F3" s="4">
        <v>7.2990000000000004</v>
      </c>
      <c r="G3" s="4" t="s">
        <v>103</v>
      </c>
      <c r="H3" s="4" t="s">
        <v>23</v>
      </c>
      <c r="I3" s="6" t="str">
        <f t="shared" si="0"/>
        <v>Westschweiz</v>
      </c>
      <c r="J3" s="4" t="s">
        <v>3238</v>
      </c>
    </row>
    <row r="4" spans="1:10" x14ac:dyDescent="0.25">
      <c r="A4" s="4">
        <v>3</v>
      </c>
      <c r="B4" s="4" t="s">
        <v>3237</v>
      </c>
      <c r="C4" s="4" t="s">
        <v>1977</v>
      </c>
      <c r="D4" s="4">
        <v>489</v>
      </c>
      <c r="E4" s="4" t="s">
        <v>125</v>
      </c>
      <c r="F4" s="4">
        <v>6.6390000000000002</v>
      </c>
      <c r="G4" s="4" t="s">
        <v>131</v>
      </c>
      <c r="H4" s="4" t="s">
        <v>26</v>
      </c>
      <c r="I4" s="6" t="str">
        <f t="shared" si="0"/>
        <v>Ostschweiz</v>
      </c>
      <c r="J4" s="4" t="s">
        <v>3236</v>
      </c>
    </row>
    <row r="5" spans="1:10" x14ac:dyDescent="0.25">
      <c r="A5" s="4">
        <v>4</v>
      </c>
      <c r="B5" s="4" t="s">
        <v>3235</v>
      </c>
      <c r="C5" s="4" t="s">
        <v>1381</v>
      </c>
      <c r="D5" s="4">
        <v>515</v>
      </c>
      <c r="E5" s="4" t="s">
        <v>125</v>
      </c>
      <c r="F5" s="4">
        <v>6.5380000000000003</v>
      </c>
      <c r="G5" s="4" t="s">
        <v>781</v>
      </c>
      <c r="H5" s="4" t="s">
        <v>35</v>
      </c>
      <c r="I5" s="6" t="str">
        <f t="shared" si="0"/>
        <v>Zentralschweiz</v>
      </c>
      <c r="J5" s="4" t="s">
        <v>3234</v>
      </c>
    </row>
    <row r="6" spans="1:10" x14ac:dyDescent="0.25">
      <c r="A6" s="4">
        <v>5</v>
      </c>
      <c r="B6" s="4" t="s">
        <v>3233</v>
      </c>
      <c r="C6" s="4" t="s">
        <v>254</v>
      </c>
      <c r="D6" s="4">
        <v>521</v>
      </c>
      <c r="E6" s="4" t="s">
        <v>125</v>
      </c>
      <c r="F6" s="4">
        <v>6.5270000000000001</v>
      </c>
      <c r="G6" s="4" t="s">
        <v>103</v>
      </c>
      <c r="H6" s="4" t="s">
        <v>23</v>
      </c>
      <c r="I6" s="6" t="str">
        <f t="shared" si="0"/>
        <v>Westschweiz</v>
      </c>
      <c r="J6" s="4" t="s">
        <v>3232</v>
      </c>
    </row>
    <row r="7" spans="1:10" x14ac:dyDescent="0.25">
      <c r="A7" s="4">
        <v>6</v>
      </c>
      <c r="B7" s="4" t="s">
        <v>931</v>
      </c>
      <c r="C7" s="4" t="s">
        <v>3231</v>
      </c>
      <c r="D7" s="4">
        <v>634</v>
      </c>
      <c r="E7" s="4" t="s">
        <v>34</v>
      </c>
      <c r="F7" s="4">
        <v>6.1840000000000002</v>
      </c>
      <c r="G7" s="4" t="s">
        <v>360</v>
      </c>
      <c r="H7" s="4" t="s">
        <v>8</v>
      </c>
      <c r="I7" s="6" t="str">
        <f t="shared" si="0"/>
        <v>Mittelland</v>
      </c>
      <c r="J7" s="4" t="s">
        <v>3230</v>
      </c>
    </row>
    <row r="8" spans="1:10" x14ac:dyDescent="0.25">
      <c r="A8" s="4">
        <v>7</v>
      </c>
      <c r="B8" s="4" t="s">
        <v>1785</v>
      </c>
      <c r="C8" s="4" t="s">
        <v>709</v>
      </c>
      <c r="D8" s="4">
        <v>733</v>
      </c>
      <c r="E8" s="4" t="s">
        <v>34</v>
      </c>
      <c r="F8" s="4">
        <v>5.9429999999999996</v>
      </c>
      <c r="G8" s="4" t="s">
        <v>257</v>
      </c>
      <c r="H8" s="4" t="s">
        <v>12</v>
      </c>
      <c r="I8" s="6" t="str">
        <f t="shared" si="0"/>
        <v>Westschweiz</v>
      </c>
      <c r="J8" s="4" t="s">
        <v>3229</v>
      </c>
    </row>
    <row r="9" spans="1:10" x14ac:dyDescent="0.25">
      <c r="A9" s="4">
        <v>8</v>
      </c>
      <c r="B9" s="4" t="s">
        <v>1865</v>
      </c>
      <c r="C9" s="4" t="s">
        <v>3228</v>
      </c>
      <c r="D9" s="4">
        <v>759</v>
      </c>
      <c r="E9" s="4" t="s">
        <v>34</v>
      </c>
      <c r="F9" s="4">
        <v>5.8929999999999998</v>
      </c>
      <c r="G9" s="4" t="s">
        <v>360</v>
      </c>
      <c r="H9" s="4" t="s">
        <v>8</v>
      </c>
      <c r="I9" s="6" t="str">
        <f t="shared" si="0"/>
        <v>Mittelland</v>
      </c>
      <c r="J9" s="4" t="s">
        <v>3227</v>
      </c>
    </row>
    <row r="10" spans="1:10" x14ac:dyDescent="0.25">
      <c r="A10" s="4">
        <v>9</v>
      </c>
      <c r="B10" s="4" t="s">
        <v>2254</v>
      </c>
      <c r="C10" s="4" t="s">
        <v>3226</v>
      </c>
      <c r="D10" s="4">
        <v>788</v>
      </c>
      <c r="E10" s="4" t="s">
        <v>34</v>
      </c>
      <c r="F10" s="4">
        <v>5.8440000000000003</v>
      </c>
      <c r="G10" s="4" t="s">
        <v>1246</v>
      </c>
      <c r="H10" s="4" t="s">
        <v>5</v>
      </c>
      <c r="I10" s="6" t="str">
        <f t="shared" si="0"/>
        <v>Zentralschweiz</v>
      </c>
      <c r="J10" s="4" t="s">
        <v>3225</v>
      </c>
    </row>
    <row r="11" spans="1:10" x14ac:dyDescent="0.25">
      <c r="A11" s="4">
        <v>10</v>
      </c>
      <c r="B11" s="4" t="s">
        <v>1342</v>
      </c>
      <c r="C11" s="4" t="s">
        <v>3224</v>
      </c>
      <c r="D11" s="4">
        <v>909</v>
      </c>
      <c r="E11" s="4" t="s">
        <v>34</v>
      </c>
      <c r="F11" s="4">
        <v>5.6029999999999998</v>
      </c>
      <c r="G11" s="4" t="s">
        <v>274</v>
      </c>
      <c r="H11" s="4" t="s">
        <v>16</v>
      </c>
      <c r="I11" s="6" t="str">
        <f t="shared" si="0"/>
        <v>Mittelland</v>
      </c>
      <c r="J11" s="4" t="s">
        <v>3223</v>
      </c>
    </row>
    <row r="12" spans="1:10" x14ac:dyDescent="0.25">
      <c r="A12" s="4">
        <v>11</v>
      </c>
      <c r="B12" s="4" t="s">
        <v>3222</v>
      </c>
      <c r="C12" s="4" t="s">
        <v>2327</v>
      </c>
      <c r="D12" s="4">
        <v>930</v>
      </c>
      <c r="E12" s="4" t="s">
        <v>34</v>
      </c>
      <c r="F12" s="4">
        <v>5.5609999999999999</v>
      </c>
      <c r="G12" s="4" t="s">
        <v>472</v>
      </c>
      <c r="H12" s="4" t="s">
        <v>5</v>
      </c>
      <c r="I12" s="6" t="str">
        <f t="shared" si="0"/>
        <v>Zentralschweiz</v>
      </c>
      <c r="J12" s="4" t="s">
        <v>3221</v>
      </c>
    </row>
    <row r="13" spans="1:10" x14ac:dyDescent="0.25">
      <c r="A13" s="4">
        <v>12</v>
      </c>
      <c r="B13" s="4" t="s">
        <v>2184</v>
      </c>
      <c r="C13" s="4" t="s">
        <v>3220</v>
      </c>
      <c r="D13" s="4">
        <v>1115</v>
      </c>
      <c r="E13" s="4" t="s">
        <v>28</v>
      </c>
      <c r="F13" s="4">
        <v>5.2519999999999998</v>
      </c>
      <c r="G13" s="4" t="s">
        <v>1594</v>
      </c>
      <c r="H13" s="4" t="s">
        <v>26</v>
      </c>
      <c r="I13" s="6" t="str">
        <f t="shared" si="0"/>
        <v>Ostschweiz</v>
      </c>
      <c r="J13" s="4" t="s">
        <v>3219</v>
      </c>
    </row>
    <row r="14" spans="1:10" x14ac:dyDescent="0.25">
      <c r="A14" s="4">
        <v>13</v>
      </c>
      <c r="B14" s="4" t="s">
        <v>1525</v>
      </c>
      <c r="C14" s="4" t="s">
        <v>528</v>
      </c>
      <c r="D14" s="4">
        <v>1160</v>
      </c>
      <c r="E14" s="4" t="s">
        <v>28</v>
      </c>
      <c r="F14" s="4">
        <v>5.1859999999999999</v>
      </c>
      <c r="G14" s="4" t="s">
        <v>176</v>
      </c>
      <c r="H14" s="4" t="s">
        <v>20</v>
      </c>
      <c r="I14" s="6" t="str">
        <f t="shared" si="0"/>
        <v>Südschweiz</v>
      </c>
      <c r="J14" s="4" t="s">
        <v>3218</v>
      </c>
    </row>
    <row r="15" spans="1:10" x14ac:dyDescent="0.25">
      <c r="A15" s="4">
        <v>14</v>
      </c>
      <c r="B15" s="4" t="s">
        <v>3217</v>
      </c>
      <c r="C15" s="4" t="s">
        <v>254</v>
      </c>
      <c r="D15" s="4">
        <v>1197</v>
      </c>
      <c r="E15" s="4" t="s">
        <v>28</v>
      </c>
      <c r="F15" s="4">
        <v>5.1280000000000001</v>
      </c>
      <c r="G15" s="4" t="s">
        <v>325</v>
      </c>
      <c r="H15" s="4" t="s">
        <v>13</v>
      </c>
      <c r="I15" s="6">
        <f t="shared" si="0"/>
        <v>0</v>
      </c>
      <c r="J15" s="4" t="s">
        <v>3216</v>
      </c>
    </row>
    <row r="16" spans="1:10" x14ac:dyDescent="0.25">
      <c r="A16" s="4">
        <v>15</v>
      </c>
      <c r="B16" s="4" t="s">
        <v>1815</v>
      </c>
      <c r="C16" s="4" t="s">
        <v>275</v>
      </c>
      <c r="D16" s="4">
        <v>1231</v>
      </c>
      <c r="E16" s="4" t="s">
        <v>28</v>
      </c>
      <c r="F16" s="4">
        <v>5.0739999999999998</v>
      </c>
      <c r="G16" s="4" t="s">
        <v>526</v>
      </c>
      <c r="H16" s="4" t="s">
        <v>81</v>
      </c>
      <c r="I16" s="6" t="str">
        <f t="shared" si="0"/>
        <v>Ostschweiz</v>
      </c>
      <c r="J16" s="4" t="s">
        <v>3215</v>
      </c>
    </row>
    <row r="17" spans="1:10" x14ac:dyDescent="0.25">
      <c r="A17" s="4">
        <v>16</v>
      </c>
      <c r="B17" s="4" t="s">
        <v>3214</v>
      </c>
      <c r="C17" s="4" t="s">
        <v>263</v>
      </c>
      <c r="D17" s="4">
        <v>1262</v>
      </c>
      <c r="E17" s="4" t="s">
        <v>28</v>
      </c>
      <c r="F17" s="4">
        <v>5.0389999999999997</v>
      </c>
      <c r="G17" s="4" t="s">
        <v>176</v>
      </c>
      <c r="H17" s="4" t="s">
        <v>20</v>
      </c>
      <c r="I17" s="6" t="str">
        <f t="shared" si="0"/>
        <v>Südschweiz</v>
      </c>
      <c r="J17" s="4" t="s">
        <v>3213</v>
      </c>
    </row>
    <row r="18" spans="1:10" x14ac:dyDescent="0.25">
      <c r="A18" s="4">
        <v>17</v>
      </c>
      <c r="B18" s="4" t="s">
        <v>1257</v>
      </c>
      <c r="C18" s="4" t="s">
        <v>1996</v>
      </c>
      <c r="D18" s="4">
        <v>1302</v>
      </c>
      <c r="E18" s="4" t="s">
        <v>28</v>
      </c>
      <c r="F18" s="4">
        <v>4.9960000000000004</v>
      </c>
      <c r="G18" s="4" t="s">
        <v>417</v>
      </c>
      <c r="H18" s="4" t="s">
        <v>5</v>
      </c>
      <c r="I18" s="6" t="str">
        <f t="shared" si="0"/>
        <v>Zentralschweiz</v>
      </c>
      <c r="J18" s="4" t="s">
        <v>3212</v>
      </c>
    </row>
    <row r="19" spans="1:10" x14ac:dyDescent="0.25">
      <c r="A19" s="4">
        <v>18</v>
      </c>
      <c r="B19" s="4" t="s">
        <v>2334</v>
      </c>
      <c r="C19" s="4" t="s">
        <v>575</v>
      </c>
      <c r="D19" s="4">
        <v>1392</v>
      </c>
      <c r="E19" s="4" t="s">
        <v>28</v>
      </c>
      <c r="F19" s="4">
        <v>4.9020000000000001</v>
      </c>
      <c r="G19" s="4" t="s">
        <v>865</v>
      </c>
      <c r="H19" s="4" t="s">
        <v>35</v>
      </c>
      <c r="I19" s="6" t="str">
        <f t="shared" si="0"/>
        <v>Zentralschweiz</v>
      </c>
      <c r="J19" s="4" t="s">
        <v>3211</v>
      </c>
    </row>
    <row r="20" spans="1:10" x14ac:dyDescent="0.25">
      <c r="A20" s="4">
        <v>19</v>
      </c>
      <c r="B20" s="4" t="s">
        <v>1838</v>
      </c>
      <c r="C20" s="4" t="s">
        <v>305</v>
      </c>
      <c r="D20" s="4">
        <v>1404</v>
      </c>
      <c r="E20" s="4" t="s">
        <v>28</v>
      </c>
      <c r="F20" s="4">
        <v>4.8920000000000003</v>
      </c>
      <c r="G20" s="4" t="s">
        <v>879</v>
      </c>
      <c r="H20" s="4" t="s">
        <v>12</v>
      </c>
      <c r="I20" s="6" t="str">
        <f t="shared" si="0"/>
        <v>Westschweiz</v>
      </c>
      <c r="J20" s="4" t="s">
        <v>3210</v>
      </c>
    </row>
    <row r="21" spans="1:10" x14ac:dyDescent="0.25">
      <c r="A21" s="4">
        <v>20</v>
      </c>
      <c r="B21" s="4" t="s">
        <v>3209</v>
      </c>
      <c r="C21" s="4" t="s">
        <v>1059</v>
      </c>
      <c r="D21" s="4">
        <v>1555</v>
      </c>
      <c r="E21" s="4" t="s">
        <v>28</v>
      </c>
      <c r="F21" s="4">
        <v>4.7069999999999999</v>
      </c>
      <c r="G21" s="4" t="s">
        <v>455</v>
      </c>
      <c r="H21" s="4" t="s">
        <v>5</v>
      </c>
      <c r="I21" s="6" t="str">
        <f t="shared" si="0"/>
        <v>Zentralschweiz</v>
      </c>
      <c r="J21" s="4" t="s">
        <v>3208</v>
      </c>
    </row>
    <row r="22" spans="1:10" x14ac:dyDescent="0.25">
      <c r="A22" s="4">
        <v>21</v>
      </c>
      <c r="B22" s="4" t="s">
        <v>3207</v>
      </c>
      <c r="C22" s="4" t="s">
        <v>575</v>
      </c>
      <c r="D22" s="4">
        <v>1557</v>
      </c>
      <c r="E22" s="4" t="s">
        <v>28</v>
      </c>
      <c r="F22" s="4">
        <v>4.7050000000000001</v>
      </c>
      <c r="G22" s="4" t="s">
        <v>3205</v>
      </c>
      <c r="H22" s="4" t="s">
        <v>136</v>
      </c>
      <c r="I22" s="6" t="str">
        <f t="shared" si="0"/>
        <v>Zentralschweiz</v>
      </c>
      <c r="J22" s="4" t="s">
        <v>3206</v>
      </c>
    </row>
    <row r="23" spans="1:10" x14ac:dyDescent="0.25">
      <c r="A23" s="4">
        <v>22</v>
      </c>
      <c r="B23" s="4" t="s">
        <v>3204</v>
      </c>
      <c r="C23" s="4" t="s">
        <v>718</v>
      </c>
      <c r="D23" s="4">
        <v>1631</v>
      </c>
      <c r="E23" s="4" t="s">
        <v>28</v>
      </c>
      <c r="F23" s="4">
        <v>4.6310000000000002</v>
      </c>
      <c r="G23" s="4" t="s">
        <v>131</v>
      </c>
      <c r="H23" s="4" t="s">
        <v>26</v>
      </c>
      <c r="I23" s="6" t="str">
        <f t="shared" si="0"/>
        <v>Ostschweiz</v>
      </c>
      <c r="J23" s="4" t="s">
        <v>3203</v>
      </c>
    </row>
    <row r="24" spans="1:10" x14ac:dyDescent="0.25">
      <c r="A24" s="4">
        <v>23</v>
      </c>
      <c r="B24" s="4" t="s">
        <v>3202</v>
      </c>
      <c r="C24" s="4" t="s">
        <v>689</v>
      </c>
      <c r="D24" s="4">
        <v>1712</v>
      </c>
      <c r="E24" s="4" t="s">
        <v>28</v>
      </c>
      <c r="F24" s="4">
        <v>4.5350000000000001</v>
      </c>
      <c r="G24" s="4" t="s">
        <v>1084</v>
      </c>
      <c r="H24" s="4" t="s">
        <v>122</v>
      </c>
      <c r="I24" s="6" t="str">
        <f t="shared" si="0"/>
        <v>Mittelland</v>
      </c>
      <c r="J24" s="4" t="s">
        <v>3201</v>
      </c>
    </row>
    <row r="25" spans="1:10" x14ac:dyDescent="0.25">
      <c r="A25" s="4">
        <v>24</v>
      </c>
      <c r="B25" s="4" t="s">
        <v>3200</v>
      </c>
      <c r="C25" s="4" t="s">
        <v>1487</v>
      </c>
      <c r="D25" s="4">
        <v>1778</v>
      </c>
      <c r="E25" s="4" t="s">
        <v>28</v>
      </c>
      <c r="F25" s="4">
        <v>4.4660000000000002</v>
      </c>
      <c r="G25" s="4" t="s">
        <v>713</v>
      </c>
      <c r="H25" s="4" t="s">
        <v>50</v>
      </c>
      <c r="I25" s="6" t="str">
        <f t="shared" si="0"/>
        <v>Zentralschweiz</v>
      </c>
      <c r="J25" s="4" t="s">
        <v>3199</v>
      </c>
    </row>
    <row r="26" spans="1:10" x14ac:dyDescent="0.25">
      <c r="A26" s="4">
        <v>25</v>
      </c>
      <c r="B26" s="4" t="s">
        <v>2194</v>
      </c>
      <c r="C26" s="4" t="s">
        <v>517</v>
      </c>
      <c r="D26" s="4">
        <v>1871</v>
      </c>
      <c r="E26" s="4" t="s">
        <v>28</v>
      </c>
      <c r="F26" s="4">
        <v>4.3869999999999996</v>
      </c>
      <c r="G26" s="4" t="s">
        <v>362</v>
      </c>
      <c r="H26" s="4" t="s">
        <v>23</v>
      </c>
      <c r="I26" s="6" t="str">
        <f t="shared" si="0"/>
        <v>Westschweiz</v>
      </c>
      <c r="J26" s="4" t="s">
        <v>3198</v>
      </c>
    </row>
    <row r="27" spans="1:10" x14ac:dyDescent="0.25">
      <c r="A27" s="4">
        <v>26</v>
      </c>
      <c r="B27" s="4" t="s">
        <v>2290</v>
      </c>
      <c r="C27" s="4" t="s">
        <v>1988</v>
      </c>
      <c r="D27" s="4">
        <v>1988</v>
      </c>
      <c r="E27" s="4" t="s">
        <v>28</v>
      </c>
      <c r="F27" s="4">
        <v>4.2720000000000002</v>
      </c>
      <c r="G27" s="4" t="s">
        <v>1246</v>
      </c>
      <c r="H27" s="4" t="s">
        <v>5</v>
      </c>
      <c r="I27" s="6" t="str">
        <f t="shared" si="0"/>
        <v>Zentralschweiz</v>
      </c>
      <c r="J27" s="4" t="s">
        <v>3197</v>
      </c>
    </row>
    <row r="28" spans="1:10" x14ac:dyDescent="0.25">
      <c r="A28" s="4">
        <v>27</v>
      </c>
      <c r="B28" s="4" t="s">
        <v>3196</v>
      </c>
      <c r="C28" s="4" t="s">
        <v>3195</v>
      </c>
      <c r="D28" s="4">
        <v>2109</v>
      </c>
      <c r="E28" s="4" t="s">
        <v>14</v>
      </c>
      <c r="F28" s="4">
        <v>4.1710000000000003</v>
      </c>
      <c r="G28" s="4" t="s">
        <v>102</v>
      </c>
      <c r="H28" s="4" t="s">
        <v>30</v>
      </c>
      <c r="I28" s="6" t="str">
        <f t="shared" si="0"/>
        <v>Westschweiz</v>
      </c>
      <c r="J28" s="4" t="s">
        <v>3194</v>
      </c>
    </row>
    <row r="29" spans="1:10" x14ac:dyDescent="0.25">
      <c r="A29" s="4">
        <v>28</v>
      </c>
      <c r="B29" s="4" t="s">
        <v>3193</v>
      </c>
      <c r="C29" s="4" t="s">
        <v>3192</v>
      </c>
      <c r="D29" s="4">
        <v>2246</v>
      </c>
      <c r="E29" s="4" t="s">
        <v>14</v>
      </c>
      <c r="F29" s="4">
        <v>4.0670000000000002</v>
      </c>
      <c r="G29" s="4" t="s">
        <v>37</v>
      </c>
      <c r="H29" s="4" t="s">
        <v>30</v>
      </c>
      <c r="I29" s="6" t="str">
        <f t="shared" si="0"/>
        <v>Westschweiz</v>
      </c>
      <c r="J29" s="4" t="s">
        <v>3191</v>
      </c>
    </row>
    <row r="30" spans="1:10" x14ac:dyDescent="0.25">
      <c r="A30" s="4">
        <v>29</v>
      </c>
      <c r="B30" s="4" t="s">
        <v>3190</v>
      </c>
      <c r="C30" s="4" t="s">
        <v>111</v>
      </c>
      <c r="D30" s="4">
        <v>2305</v>
      </c>
      <c r="E30" s="4" t="s">
        <v>14</v>
      </c>
      <c r="F30" s="4">
        <v>4.0090000000000003</v>
      </c>
      <c r="G30" s="4" t="s">
        <v>861</v>
      </c>
      <c r="H30" s="4" t="s">
        <v>5</v>
      </c>
      <c r="I30" s="6" t="str">
        <f t="shared" si="0"/>
        <v>Zentralschweiz</v>
      </c>
      <c r="J30" s="4" t="s">
        <v>3189</v>
      </c>
    </row>
    <row r="31" spans="1:10" x14ac:dyDescent="0.25">
      <c r="A31" s="4">
        <v>30</v>
      </c>
      <c r="B31" s="4" t="s">
        <v>3188</v>
      </c>
      <c r="C31" s="4" t="s">
        <v>984</v>
      </c>
      <c r="D31" s="4">
        <v>2359</v>
      </c>
      <c r="E31" s="4" t="s">
        <v>14</v>
      </c>
      <c r="F31" s="4">
        <v>3.9729999999999999</v>
      </c>
      <c r="G31" s="4" t="s">
        <v>264</v>
      </c>
      <c r="H31" s="4" t="s">
        <v>26</v>
      </c>
      <c r="I31" s="6" t="str">
        <f t="shared" si="0"/>
        <v>Ostschweiz</v>
      </c>
      <c r="J31" s="4" t="s">
        <v>3187</v>
      </c>
    </row>
    <row r="32" spans="1:10" x14ac:dyDescent="0.25">
      <c r="A32" s="4">
        <v>31</v>
      </c>
      <c r="B32" s="4" t="s">
        <v>1464</v>
      </c>
      <c r="C32" s="4" t="s">
        <v>853</v>
      </c>
      <c r="D32" s="4">
        <v>2367</v>
      </c>
      <c r="E32" s="4" t="s">
        <v>14</v>
      </c>
      <c r="F32" s="4">
        <v>3.9660000000000002</v>
      </c>
      <c r="G32" s="4" t="s">
        <v>161</v>
      </c>
      <c r="H32" s="4" t="s">
        <v>26</v>
      </c>
      <c r="I32" s="6" t="str">
        <f t="shared" si="0"/>
        <v>Ostschweiz</v>
      </c>
      <c r="J32" s="4" t="s">
        <v>3186</v>
      </c>
    </row>
    <row r="33" spans="1:10" x14ac:dyDescent="0.25">
      <c r="A33" s="4">
        <v>32</v>
      </c>
      <c r="B33" s="4" t="s">
        <v>3166</v>
      </c>
      <c r="C33" s="4" t="s">
        <v>227</v>
      </c>
      <c r="D33" s="4">
        <v>2526</v>
      </c>
      <c r="E33" s="4" t="s">
        <v>14</v>
      </c>
      <c r="F33" s="4">
        <v>3.843</v>
      </c>
      <c r="G33" s="4" t="s">
        <v>137</v>
      </c>
      <c r="H33" s="4" t="s">
        <v>30</v>
      </c>
      <c r="I33" s="6" t="str">
        <f t="shared" si="0"/>
        <v>Westschweiz</v>
      </c>
      <c r="J33" s="4" t="s">
        <v>3185</v>
      </c>
    </row>
    <row r="34" spans="1:10" x14ac:dyDescent="0.25">
      <c r="A34" s="4">
        <v>33</v>
      </c>
      <c r="B34" s="4" t="s">
        <v>1207</v>
      </c>
      <c r="C34" s="4" t="s">
        <v>248</v>
      </c>
      <c r="D34" s="4">
        <v>2659</v>
      </c>
      <c r="E34" s="4" t="s">
        <v>14</v>
      </c>
      <c r="F34" s="4">
        <v>3.762</v>
      </c>
      <c r="G34" s="4" t="s">
        <v>477</v>
      </c>
      <c r="H34" s="4" t="s">
        <v>12</v>
      </c>
      <c r="I34" s="6" t="str">
        <f t="shared" ref="I34:I65" si="1">IF(OR(H34="Zürichsee/Linth Tennis",H34="Ostschweiz Tennis",H34="Thurgau Tennis",H34="Graubünden Tennis"),"Ostschweiz",IF(OR(H34="Aargauischer Tennisverband",H34="Schaffhausen Tennis",H34="Zug Tennis",H34="Zürich Tennis",H34="Tennis Zentralschweiz"),"Zentralschweiz",IF(OR(H34="Tennis Region Basel",H34="Solothurn Tennis",H34="Biel/Bienne Seeland Tennis",H34="Bern Tennis",H34="Berner Oberland Tennis"),"Mittelland",IF(OR(,H34="FRIJUNE Tennis",H34="Vaud Tennis",H34="Genève Tennis",H34="Valais Tennis"),"Westschweiz",IF(OR(,H34="Tennis Ticino"),"Südschweiz",0)))))</f>
        <v>Westschweiz</v>
      </c>
      <c r="J34" s="4" t="s">
        <v>3184</v>
      </c>
    </row>
    <row r="35" spans="1:10" x14ac:dyDescent="0.25">
      <c r="A35" s="4">
        <v>34</v>
      </c>
      <c r="B35" s="9" t="s">
        <v>983</v>
      </c>
      <c r="C35" s="9" t="s">
        <v>1216</v>
      </c>
      <c r="D35" s="4">
        <v>2833</v>
      </c>
      <c r="E35" s="4" t="s">
        <v>14</v>
      </c>
      <c r="F35" s="4">
        <v>3.645</v>
      </c>
      <c r="G35" s="4" t="s">
        <v>781</v>
      </c>
      <c r="H35" s="4" t="s">
        <v>35</v>
      </c>
      <c r="I35" s="6" t="str">
        <f t="shared" si="1"/>
        <v>Zentralschweiz</v>
      </c>
      <c r="J35" s="4" t="s">
        <v>3183</v>
      </c>
    </row>
    <row r="36" spans="1:10" x14ac:dyDescent="0.25">
      <c r="A36" s="4">
        <v>35</v>
      </c>
      <c r="B36" s="9" t="s">
        <v>469</v>
      </c>
      <c r="C36" s="9" t="s">
        <v>2343</v>
      </c>
      <c r="D36" s="4">
        <v>2847</v>
      </c>
      <c r="E36" s="4" t="s">
        <v>14</v>
      </c>
      <c r="F36" s="4">
        <v>3.6389999999999998</v>
      </c>
      <c r="G36" s="4" t="s">
        <v>253</v>
      </c>
      <c r="H36" s="4" t="s">
        <v>86</v>
      </c>
      <c r="I36" s="6" t="str">
        <f t="shared" si="1"/>
        <v>Westschweiz</v>
      </c>
      <c r="J36" s="4" t="s">
        <v>3182</v>
      </c>
    </row>
    <row r="37" spans="1:10" x14ac:dyDescent="0.25">
      <c r="A37" s="4">
        <v>36</v>
      </c>
      <c r="B37" s="4" t="s">
        <v>236</v>
      </c>
      <c r="C37" s="4" t="s">
        <v>575</v>
      </c>
      <c r="D37" s="4">
        <v>2910</v>
      </c>
      <c r="E37" s="4" t="s">
        <v>14</v>
      </c>
      <c r="F37" s="4">
        <v>3.6040000000000001</v>
      </c>
      <c r="G37" s="4" t="s">
        <v>360</v>
      </c>
      <c r="H37" s="4" t="s">
        <v>8</v>
      </c>
      <c r="I37" s="6" t="str">
        <f t="shared" si="1"/>
        <v>Mittelland</v>
      </c>
      <c r="J37" s="4" t="s">
        <v>3181</v>
      </c>
    </row>
    <row r="38" spans="1:10" x14ac:dyDescent="0.25">
      <c r="A38" s="4">
        <v>37</v>
      </c>
      <c r="B38" s="4" t="s">
        <v>574</v>
      </c>
      <c r="C38" s="4" t="s">
        <v>3180</v>
      </c>
      <c r="D38" s="4">
        <v>2962</v>
      </c>
      <c r="E38" s="4" t="s">
        <v>14</v>
      </c>
      <c r="F38" s="4">
        <v>3.5710000000000002</v>
      </c>
      <c r="G38" s="4" t="s">
        <v>137</v>
      </c>
      <c r="H38" s="4" t="s">
        <v>30</v>
      </c>
      <c r="I38" s="6" t="str">
        <f t="shared" si="1"/>
        <v>Westschweiz</v>
      </c>
      <c r="J38" s="4" t="s">
        <v>3179</v>
      </c>
    </row>
    <row r="39" spans="1:10" x14ac:dyDescent="0.25">
      <c r="A39" s="4">
        <v>38</v>
      </c>
      <c r="B39" s="4" t="s">
        <v>1292</v>
      </c>
      <c r="C39" s="4" t="s">
        <v>3178</v>
      </c>
      <c r="D39" s="4">
        <v>2986</v>
      </c>
      <c r="E39" s="4" t="s">
        <v>14</v>
      </c>
      <c r="F39" s="4">
        <v>3.5510000000000002</v>
      </c>
      <c r="G39" s="4" t="s">
        <v>347</v>
      </c>
      <c r="H39" s="4" t="s">
        <v>23</v>
      </c>
      <c r="I39" s="6" t="str">
        <f t="shared" si="1"/>
        <v>Westschweiz</v>
      </c>
      <c r="J39" s="4" t="s">
        <v>3177</v>
      </c>
    </row>
    <row r="40" spans="1:10" x14ac:dyDescent="0.25">
      <c r="A40" s="4">
        <v>39</v>
      </c>
      <c r="B40" s="4" t="s">
        <v>2199</v>
      </c>
      <c r="C40" s="4" t="s">
        <v>1984</v>
      </c>
      <c r="D40" s="4">
        <v>3056</v>
      </c>
      <c r="E40" s="4" t="s">
        <v>14</v>
      </c>
      <c r="F40" s="4">
        <v>3.4990000000000001</v>
      </c>
      <c r="G40" s="4" t="s">
        <v>650</v>
      </c>
      <c r="H40" s="4" t="s">
        <v>50</v>
      </c>
      <c r="I40" s="6" t="str">
        <f t="shared" si="1"/>
        <v>Zentralschweiz</v>
      </c>
      <c r="J40" s="4" t="s">
        <v>3176</v>
      </c>
    </row>
    <row r="41" spans="1:10" x14ac:dyDescent="0.25">
      <c r="A41" s="4">
        <v>40</v>
      </c>
      <c r="B41" s="9" t="s">
        <v>1183</v>
      </c>
      <c r="C41" s="9" t="s">
        <v>3175</v>
      </c>
      <c r="D41" s="4">
        <v>3094</v>
      </c>
      <c r="E41" s="4" t="s">
        <v>14</v>
      </c>
      <c r="F41" s="4">
        <v>3.468</v>
      </c>
      <c r="G41" s="4" t="s">
        <v>473</v>
      </c>
      <c r="H41" s="4" t="s">
        <v>55</v>
      </c>
      <c r="I41" s="6" t="str">
        <f t="shared" si="1"/>
        <v>Ostschweiz</v>
      </c>
      <c r="J41" s="4" t="s">
        <v>3174</v>
      </c>
    </row>
    <row r="42" spans="1:10" x14ac:dyDescent="0.25">
      <c r="A42" s="4">
        <v>41</v>
      </c>
      <c r="B42" s="4" t="s">
        <v>3173</v>
      </c>
      <c r="C42" s="4" t="s">
        <v>1975</v>
      </c>
      <c r="D42" s="4">
        <v>3178</v>
      </c>
      <c r="E42" s="4" t="s">
        <v>14</v>
      </c>
      <c r="F42" s="4">
        <v>3.403</v>
      </c>
      <c r="G42" s="4" t="s">
        <v>526</v>
      </c>
      <c r="H42" s="4" t="s">
        <v>81</v>
      </c>
      <c r="I42" s="6" t="str">
        <f t="shared" si="1"/>
        <v>Ostschweiz</v>
      </c>
      <c r="J42" s="4" t="s">
        <v>3172</v>
      </c>
    </row>
    <row r="43" spans="1:10" x14ac:dyDescent="0.25">
      <c r="A43" s="4">
        <v>42</v>
      </c>
      <c r="B43" s="9" t="s">
        <v>3171</v>
      </c>
      <c r="C43" s="9" t="s">
        <v>345</v>
      </c>
      <c r="D43" s="4">
        <v>3181</v>
      </c>
      <c r="E43" s="4" t="s">
        <v>14</v>
      </c>
      <c r="F43" s="4">
        <v>3.4020000000000001</v>
      </c>
      <c r="G43" s="4" t="s">
        <v>93</v>
      </c>
      <c r="H43" s="4" t="s">
        <v>12</v>
      </c>
      <c r="I43" s="6" t="str">
        <f t="shared" si="1"/>
        <v>Westschweiz</v>
      </c>
      <c r="J43" s="4" t="s">
        <v>3170</v>
      </c>
    </row>
    <row r="44" spans="1:10" x14ac:dyDescent="0.25">
      <c r="A44" s="4">
        <v>43</v>
      </c>
      <c r="B44" s="4" t="s">
        <v>2196</v>
      </c>
      <c r="C44" s="4" t="s">
        <v>718</v>
      </c>
      <c r="D44" s="4">
        <v>3182</v>
      </c>
      <c r="E44" s="4" t="s">
        <v>14</v>
      </c>
      <c r="F44" s="4">
        <v>3.4020000000000001</v>
      </c>
      <c r="G44" s="4" t="s">
        <v>177</v>
      </c>
      <c r="H44" s="4" t="s">
        <v>5</v>
      </c>
      <c r="I44" s="6" t="str">
        <f t="shared" si="1"/>
        <v>Zentralschweiz</v>
      </c>
      <c r="J44" s="4" t="s">
        <v>3169</v>
      </c>
    </row>
    <row r="45" spans="1:10" x14ac:dyDescent="0.25">
      <c r="A45" s="4">
        <v>44</v>
      </c>
      <c r="B45" s="4" t="s">
        <v>3168</v>
      </c>
      <c r="C45" s="4" t="s">
        <v>1016</v>
      </c>
      <c r="D45" s="4">
        <v>3187</v>
      </c>
      <c r="E45" s="4" t="s">
        <v>14</v>
      </c>
      <c r="F45" s="4">
        <v>3.399</v>
      </c>
      <c r="G45" s="4" t="s">
        <v>102</v>
      </c>
      <c r="H45" s="4" t="s">
        <v>30</v>
      </c>
      <c r="I45" s="6" t="str">
        <f t="shared" si="1"/>
        <v>Westschweiz</v>
      </c>
      <c r="J45" s="4" t="s">
        <v>3167</v>
      </c>
    </row>
    <row r="46" spans="1:10" x14ac:dyDescent="0.25">
      <c r="A46" s="4">
        <v>45</v>
      </c>
      <c r="B46" s="4" t="s">
        <v>3166</v>
      </c>
      <c r="C46" s="4" t="s">
        <v>1194</v>
      </c>
      <c r="D46" s="4">
        <v>3355</v>
      </c>
      <c r="E46" s="4" t="s">
        <v>14</v>
      </c>
      <c r="F46" s="4">
        <v>3.3050000000000002</v>
      </c>
      <c r="G46" s="4" t="s">
        <v>137</v>
      </c>
      <c r="H46" s="4" t="s">
        <v>30</v>
      </c>
      <c r="I46" s="6" t="str">
        <f t="shared" si="1"/>
        <v>Westschweiz</v>
      </c>
      <c r="J46" s="4" t="s">
        <v>3165</v>
      </c>
    </row>
    <row r="47" spans="1:10" x14ac:dyDescent="0.25">
      <c r="A47" s="4">
        <v>46</v>
      </c>
      <c r="B47" s="4" t="s">
        <v>3164</v>
      </c>
      <c r="C47" s="4" t="s">
        <v>943</v>
      </c>
      <c r="D47" s="4">
        <v>3439</v>
      </c>
      <c r="E47" s="4" t="s">
        <v>14</v>
      </c>
      <c r="F47" s="4">
        <v>3.2610000000000001</v>
      </c>
      <c r="G47" s="4" t="s">
        <v>15</v>
      </c>
      <c r="H47" s="4" t="s">
        <v>16</v>
      </c>
      <c r="I47" s="6" t="str">
        <f t="shared" si="1"/>
        <v>Mittelland</v>
      </c>
      <c r="J47" s="4" t="s">
        <v>3163</v>
      </c>
    </row>
    <row r="48" spans="1:10" x14ac:dyDescent="0.25">
      <c r="A48" s="4">
        <v>47</v>
      </c>
      <c r="B48" s="4" t="s">
        <v>3162</v>
      </c>
      <c r="C48" s="4" t="s">
        <v>1111</v>
      </c>
      <c r="D48" s="4">
        <v>3598</v>
      </c>
      <c r="E48" s="4" t="s">
        <v>14</v>
      </c>
      <c r="F48" s="4">
        <v>3.1669999999999998</v>
      </c>
      <c r="I48" s="6">
        <f t="shared" si="1"/>
        <v>0</v>
      </c>
      <c r="J48" s="4" t="s">
        <v>3161</v>
      </c>
    </row>
    <row r="49" spans="1:10" x14ac:dyDescent="0.25">
      <c r="A49" s="4">
        <v>48</v>
      </c>
      <c r="B49" s="9" t="s">
        <v>3160</v>
      </c>
      <c r="C49" s="9" t="s">
        <v>3159</v>
      </c>
      <c r="D49" s="4">
        <v>3795</v>
      </c>
      <c r="E49" s="4" t="s">
        <v>14</v>
      </c>
      <c r="F49" s="4">
        <v>3.0670000000000002</v>
      </c>
      <c r="G49" s="4" t="s">
        <v>907</v>
      </c>
      <c r="H49" s="4" t="s">
        <v>81</v>
      </c>
      <c r="I49" s="6" t="str">
        <f t="shared" si="1"/>
        <v>Ostschweiz</v>
      </c>
      <c r="J49" s="4" t="s">
        <v>3158</v>
      </c>
    </row>
    <row r="50" spans="1:10" x14ac:dyDescent="0.25">
      <c r="A50" s="4">
        <v>49</v>
      </c>
      <c r="B50" s="9" t="s">
        <v>913</v>
      </c>
      <c r="C50" s="9" t="s">
        <v>714</v>
      </c>
      <c r="D50" s="4">
        <v>3806</v>
      </c>
      <c r="E50" s="4" t="s">
        <v>14</v>
      </c>
      <c r="F50" s="4">
        <v>3.06</v>
      </c>
      <c r="G50" s="4" t="s">
        <v>112</v>
      </c>
      <c r="H50" s="4" t="s">
        <v>113</v>
      </c>
      <c r="I50" s="6" t="str">
        <f t="shared" si="1"/>
        <v>Mittelland</v>
      </c>
      <c r="J50" s="4" t="s">
        <v>3157</v>
      </c>
    </row>
    <row r="51" spans="1:10" s="13" customFormat="1" x14ac:dyDescent="0.25">
      <c r="A51" s="13">
        <v>50</v>
      </c>
      <c r="B51" s="13" t="s">
        <v>1082</v>
      </c>
      <c r="C51" s="13" t="s">
        <v>353</v>
      </c>
      <c r="D51" s="13">
        <v>3957</v>
      </c>
      <c r="E51" s="13" t="s">
        <v>14</v>
      </c>
      <c r="F51" s="13">
        <v>2.976</v>
      </c>
      <c r="G51" s="13" t="s">
        <v>1084</v>
      </c>
      <c r="H51" s="13" t="s">
        <v>122</v>
      </c>
      <c r="I51" s="11" t="str">
        <f t="shared" si="1"/>
        <v>Mittelland</v>
      </c>
      <c r="J51" s="13" t="s">
        <v>3156</v>
      </c>
    </row>
    <row r="52" spans="1:10" x14ac:dyDescent="0.25">
      <c r="A52" s="4">
        <v>51</v>
      </c>
      <c r="B52" s="4" t="s">
        <v>2190</v>
      </c>
      <c r="C52" s="4" t="s">
        <v>111</v>
      </c>
      <c r="D52" s="4">
        <v>3979</v>
      </c>
      <c r="E52" s="4" t="s">
        <v>14</v>
      </c>
      <c r="F52" s="4">
        <v>2.9670000000000001</v>
      </c>
      <c r="G52" s="4" t="s">
        <v>511</v>
      </c>
      <c r="H52" s="4" t="s">
        <v>86</v>
      </c>
      <c r="I52" s="6" t="str">
        <f t="shared" si="1"/>
        <v>Westschweiz</v>
      </c>
      <c r="J52" s="4" t="s">
        <v>3155</v>
      </c>
    </row>
    <row r="53" spans="1:10" x14ac:dyDescent="0.25">
      <c r="A53" s="4">
        <v>52</v>
      </c>
      <c r="B53" s="4" t="s">
        <v>3154</v>
      </c>
      <c r="C53" s="4" t="s">
        <v>298</v>
      </c>
      <c r="D53" s="4">
        <v>3991</v>
      </c>
      <c r="E53" s="4" t="s">
        <v>14</v>
      </c>
      <c r="F53" s="4">
        <v>2.9620000000000002</v>
      </c>
      <c r="G53" s="4" t="s">
        <v>624</v>
      </c>
      <c r="H53" s="4" t="s">
        <v>5</v>
      </c>
      <c r="I53" s="6" t="str">
        <f t="shared" si="1"/>
        <v>Zentralschweiz</v>
      </c>
      <c r="J53" s="4" t="s">
        <v>3153</v>
      </c>
    </row>
    <row r="54" spans="1:10" x14ac:dyDescent="0.25">
      <c r="A54" s="4">
        <v>53</v>
      </c>
      <c r="B54" s="4" t="s">
        <v>3152</v>
      </c>
      <c r="C54" s="4" t="s">
        <v>1420</v>
      </c>
      <c r="D54" s="4">
        <v>4061</v>
      </c>
      <c r="E54" s="4" t="s">
        <v>10</v>
      </c>
      <c r="F54" s="4">
        <v>2.9319999999999999</v>
      </c>
      <c r="G54" s="4" t="s">
        <v>1033</v>
      </c>
      <c r="H54" s="4" t="s">
        <v>122</v>
      </c>
      <c r="I54" s="6" t="str">
        <f t="shared" si="1"/>
        <v>Mittelland</v>
      </c>
      <c r="J54" s="4" t="s">
        <v>3151</v>
      </c>
    </row>
    <row r="55" spans="1:10" x14ac:dyDescent="0.25">
      <c r="A55" s="4">
        <v>54</v>
      </c>
      <c r="B55" s="4" t="s">
        <v>1841</v>
      </c>
      <c r="C55" s="4" t="s">
        <v>3150</v>
      </c>
      <c r="D55" s="4">
        <v>4111</v>
      </c>
      <c r="E55" s="4" t="s">
        <v>10</v>
      </c>
      <c r="F55" s="4">
        <v>2.907</v>
      </c>
      <c r="G55" s="4" t="s">
        <v>253</v>
      </c>
      <c r="H55" s="4" t="s">
        <v>86</v>
      </c>
      <c r="I55" s="6" t="str">
        <f t="shared" si="1"/>
        <v>Westschweiz</v>
      </c>
      <c r="J55" s="4" t="s">
        <v>3149</v>
      </c>
    </row>
    <row r="56" spans="1:10" x14ac:dyDescent="0.25">
      <c r="A56" s="4">
        <v>55</v>
      </c>
      <c r="B56" s="4" t="s">
        <v>1011</v>
      </c>
      <c r="C56" s="4" t="s">
        <v>1446</v>
      </c>
      <c r="D56" s="4">
        <v>4163</v>
      </c>
      <c r="E56" s="4" t="s">
        <v>10</v>
      </c>
      <c r="F56" s="4">
        <v>2.8839999999999999</v>
      </c>
      <c r="G56" s="4" t="s">
        <v>1072</v>
      </c>
      <c r="H56" s="4" t="s">
        <v>50</v>
      </c>
      <c r="I56" s="6" t="str">
        <f t="shared" si="1"/>
        <v>Zentralschweiz</v>
      </c>
      <c r="J56" s="4" t="s">
        <v>3148</v>
      </c>
    </row>
    <row r="57" spans="1:10" x14ac:dyDescent="0.25">
      <c r="A57" s="4">
        <v>56</v>
      </c>
      <c r="B57" s="4" t="s">
        <v>2761</v>
      </c>
      <c r="C57" s="4" t="s">
        <v>3147</v>
      </c>
      <c r="D57" s="4">
        <v>4332</v>
      </c>
      <c r="E57" s="4" t="s">
        <v>10</v>
      </c>
      <c r="F57" s="4">
        <v>2.8050000000000002</v>
      </c>
      <c r="G57" s="4" t="s">
        <v>264</v>
      </c>
      <c r="H57" s="4" t="s">
        <v>26</v>
      </c>
      <c r="I57" s="6" t="str">
        <f t="shared" si="1"/>
        <v>Ostschweiz</v>
      </c>
      <c r="J57" s="4" t="s">
        <v>3146</v>
      </c>
    </row>
    <row r="58" spans="1:10" x14ac:dyDescent="0.25">
      <c r="A58" s="4">
        <v>57</v>
      </c>
      <c r="B58" s="4" t="s">
        <v>3145</v>
      </c>
      <c r="C58" s="4" t="s">
        <v>3144</v>
      </c>
      <c r="D58" s="4">
        <v>4447</v>
      </c>
      <c r="E58" s="4" t="s">
        <v>10</v>
      </c>
      <c r="F58" s="4">
        <v>2.754</v>
      </c>
      <c r="G58" s="4" t="s">
        <v>103</v>
      </c>
      <c r="H58" s="4" t="s">
        <v>23</v>
      </c>
      <c r="I58" s="6" t="str">
        <f t="shared" si="1"/>
        <v>Westschweiz</v>
      </c>
      <c r="J58" s="4" t="s">
        <v>3143</v>
      </c>
    </row>
    <row r="59" spans="1:10" x14ac:dyDescent="0.25">
      <c r="A59" s="4">
        <v>58</v>
      </c>
      <c r="B59" s="4" t="s">
        <v>3142</v>
      </c>
      <c r="C59" s="4" t="s">
        <v>1289</v>
      </c>
      <c r="D59" s="4">
        <v>4510</v>
      </c>
      <c r="E59" s="4" t="s">
        <v>10</v>
      </c>
      <c r="F59" s="4">
        <v>2.7280000000000002</v>
      </c>
      <c r="G59" s="4" t="s">
        <v>607</v>
      </c>
      <c r="H59" s="4" t="s">
        <v>23</v>
      </c>
      <c r="I59" s="6" t="str">
        <f t="shared" si="1"/>
        <v>Westschweiz</v>
      </c>
      <c r="J59" s="4" t="s">
        <v>3141</v>
      </c>
    </row>
    <row r="60" spans="1:10" x14ac:dyDescent="0.25">
      <c r="A60" s="4">
        <v>59</v>
      </c>
      <c r="B60" s="4" t="s">
        <v>1391</v>
      </c>
      <c r="C60" s="4" t="s">
        <v>1994</v>
      </c>
      <c r="D60" s="4">
        <v>4775</v>
      </c>
      <c r="E60" s="4" t="s">
        <v>10</v>
      </c>
      <c r="F60" s="4">
        <v>2.6230000000000002</v>
      </c>
      <c r="G60" s="4" t="s">
        <v>185</v>
      </c>
      <c r="H60" s="4" t="s">
        <v>35</v>
      </c>
      <c r="I60" s="6" t="str">
        <f t="shared" si="1"/>
        <v>Zentralschweiz</v>
      </c>
      <c r="J60" s="4" t="s">
        <v>3140</v>
      </c>
    </row>
    <row r="61" spans="1:10" x14ac:dyDescent="0.25">
      <c r="A61" s="4">
        <v>60</v>
      </c>
      <c r="B61" s="4" t="s">
        <v>1558</v>
      </c>
      <c r="C61" s="4" t="s">
        <v>718</v>
      </c>
      <c r="D61" s="4">
        <v>4991</v>
      </c>
      <c r="E61" s="4" t="s">
        <v>10</v>
      </c>
      <c r="F61" s="4">
        <v>2.54</v>
      </c>
      <c r="G61" s="4" t="s">
        <v>277</v>
      </c>
      <c r="H61" s="4" t="s">
        <v>26</v>
      </c>
      <c r="I61" s="6" t="str">
        <f t="shared" si="1"/>
        <v>Ostschweiz</v>
      </c>
      <c r="J61" s="4" t="s">
        <v>3139</v>
      </c>
    </row>
    <row r="62" spans="1:10" x14ac:dyDescent="0.25">
      <c r="A62" s="4">
        <v>61</v>
      </c>
      <c r="B62" s="4" t="s">
        <v>3138</v>
      </c>
      <c r="C62" s="4" t="s">
        <v>3137</v>
      </c>
      <c r="D62" s="4">
        <v>5016</v>
      </c>
      <c r="E62" s="4" t="s">
        <v>10</v>
      </c>
      <c r="F62" s="4">
        <v>2.5310000000000001</v>
      </c>
      <c r="G62" s="4" t="s">
        <v>641</v>
      </c>
      <c r="H62" s="4" t="s">
        <v>20</v>
      </c>
      <c r="I62" s="6" t="str">
        <f t="shared" si="1"/>
        <v>Südschweiz</v>
      </c>
      <c r="J62" s="4" t="s">
        <v>3136</v>
      </c>
    </row>
    <row r="63" spans="1:10" x14ac:dyDescent="0.25">
      <c r="A63" s="4">
        <v>62</v>
      </c>
      <c r="B63" s="4" t="s">
        <v>797</v>
      </c>
      <c r="C63" s="4" t="s">
        <v>3135</v>
      </c>
      <c r="D63" s="4">
        <v>5051</v>
      </c>
      <c r="E63" s="4" t="s">
        <v>10</v>
      </c>
      <c r="F63" s="4">
        <v>2.5179999999999998</v>
      </c>
      <c r="G63" s="4" t="s">
        <v>735</v>
      </c>
      <c r="H63" s="4" t="s">
        <v>30</v>
      </c>
      <c r="I63" s="6" t="str">
        <f t="shared" si="1"/>
        <v>Westschweiz</v>
      </c>
      <c r="J63" s="4" t="s">
        <v>3134</v>
      </c>
    </row>
    <row r="64" spans="1:10" x14ac:dyDescent="0.25">
      <c r="A64" s="4">
        <v>63</v>
      </c>
      <c r="B64" s="4" t="s">
        <v>1671</v>
      </c>
      <c r="C64" s="4" t="s">
        <v>602</v>
      </c>
      <c r="D64" s="4">
        <v>5197</v>
      </c>
      <c r="E64" s="4" t="s">
        <v>10</v>
      </c>
      <c r="F64" s="4">
        <v>2.4569999999999999</v>
      </c>
      <c r="G64" s="4" t="s">
        <v>143</v>
      </c>
      <c r="H64" s="4" t="s">
        <v>77</v>
      </c>
      <c r="I64" s="6" t="str">
        <f t="shared" si="1"/>
        <v>Mittelland</v>
      </c>
      <c r="J64" s="4" t="s">
        <v>3133</v>
      </c>
    </row>
    <row r="65" spans="1:10" x14ac:dyDescent="0.25">
      <c r="A65" s="4">
        <v>64</v>
      </c>
      <c r="B65" s="4" t="s">
        <v>1096</v>
      </c>
      <c r="C65" s="4" t="s">
        <v>3132</v>
      </c>
      <c r="D65" s="4">
        <v>5244</v>
      </c>
      <c r="E65" s="4" t="s">
        <v>10</v>
      </c>
      <c r="F65" s="4">
        <v>2.4359999999999999</v>
      </c>
      <c r="G65" s="4" t="s">
        <v>483</v>
      </c>
      <c r="H65" s="4" t="s">
        <v>86</v>
      </c>
      <c r="I65" s="6" t="str">
        <f t="shared" si="1"/>
        <v>Westschweiz</v>
      </c>
      <c r="J65" s="4" t="s">
        <v>3131</v>
      </c>
    </row>
    <row r="66" spans="1:10" x14ac:dyDescent="0.25">
      <c r="A66" s="4">
        <v>65</v>
      </c>
      <c r="B66" s="4" t="s">
        <v>3130</v>
      </c>
      <c r="C66" s="4" t="s">
        <v>880</v>
      </c>
      <c r="D66" s="4">
        <v>5539</v>
      </c>
      <c r="E66" s="4" t="s">
        <v>10</v>
      </c>
      <c r="F66" s="4">
        <v>2.319</v>
      </c>
      <c r="G66" s="4" t="s">
        <v>910</v>
      </c>
      <c r="H66" s="4" t="s">
        <v>5</v>
      </c>
      <c r="I66" s="6" t="str">
        <f t="shared" ref="I66:I97" si="2">IF(OR(H66="Zürichsee/Linth Tennis",H66="Ostschweiz Tennis",H66="Thurgau Tennis",H66="Graubünden Tennis"),"Ostschweiz",IF(OR(H66="Aargauischer Tennisverband",H66="Schaffhausen Tennis",H66="Zug Tennis",H66="Zürich Tennis",H66="Tennis Zentralschweiz"),"Zentralschweiz",IF(OR(H66="Tennis Region Basel",H66="Solothurn Tennis",H66="Biel/Bienne Seeland Tennis",H66="Bern Tennis",H66="Berner Oberland Tennis"),"Mittelland",IF(OR(,H66="FRIJUNE Tennis",H66="Vaud Tennis",H66="Genève Tennis",H66="Valais Tennis"),"Westschweiz",IF(OR(,H66="Tennis Ticino"),"Südschweiz",0)))))</f>
        <v>Zentralschweiz</v>
      </c>
      <c r="J66" s="4" t="s">
        <v>3129</v>
      </c>
    </row>
    <row r="67" spans="1:10" x14ac:dyDescent="0.25">
      <c r="A67" s="4">
        <v>66</v>
      </c>
      <c r="B67" s="4" t="s">
        <v>2191</v>
      </c>
      <c r="C67" s="4" t="s">
        <v>853</v>
      </c>
      <c r="D67" s="4">
        <v>5656</v>
      </c>
      <c r="E67" s="4" t="s">
        <v>10</v>
      </c>
      <c r="F67" s="4">
        <v>2.2810000000000001</v>
      </c>
      <c r="G67" s="4" t="s">
        <v>330</v>
      </c>
      <c r="H67" s="4" t="s">
        <v>70</v>
      </c>
      <c r="I67" s="6" t="str">
        <f t="shared" si="2"/>
        <v>Zentralschweiz</v>
      </c>
      <c r="J67" s="4" t="s">
        <v>3128</v>
      </c>
    </row>
    <row r="68" spans="1:10" x14ac:dyDescent="0.25">
      <c r="A68" s="4">
        <v>67</v>
      </c>
      <c r="B68" s="4" t="s">
        <v>3127</v>
      </c>
      <c r="C68" s="4" t="s">
        <v>600</v>
      </c>
      <c r="D68" s="4">
        <v>5673</v>
      </c>
      <c r="E68" s="4" t="s">
        <v>10</v>
      </c>
      <c r="F68" s="4">
        <v>2.2770000000000001</v>
      </c>
      <c r="G68" s="4" t="s">
        <v>176</v>
      </c>
      <c r="H68" s="4" t="s">
        <v>20</v>
      </c>
      <c r="I68" s="6" t="str">
        <f t="shared" si="2"/>
        <v>Südschweiz</v>
      </c>
      <c r="J68" s="4" t="s">
        <v>3126</v>
      </c>
    </row>
    <row r="69" spans="1:10" x14ac:dyDescent="0.25">
      <c r="A69" s="4">
        <v>68</v>
      </c>
      <c r="B69" s="4" t="s">
        <v>484</v>
      </c>
      <c r="C69" s="4" t="s">
        <v>1986</v>
      </c>
      <c r="D69" s="4">
        <v>5791</v>
      </c>
      <c r="E69" s="4" t="s">
        <v>10</v>
      </c>
      <c r="F69" s="4">
        <v>2.2370000000000001</v>
      </c>
      <c r="G69" s="4" t="s">
        <v>607</v>
      </c>
      <c r="H69" s="4" t="s">
        <v>23</v>
      </c>
      <c r="I69" s="6" t="str">
        <f t="shared" si="2"/>
        <v>Westschweiz</v>
      </c>
      <c r="J69" s="4" t="s">
        <v>3125</v>
      </c>
    </row>
    <row r="70" spans="1:10" x14ac:dyDescent="0.25">
      <c r="A70" s="4">
        <v>69</v>
      </c>
      <c r="B70" s="4" t="s">
        <v>983</v>
      </c>
      <c r="C70" s="4" t="s">
        <v>1384</v>
      </c>
      <c r="D70" s="4">
        <v>6747</v>
      </c>
      <c r="E70" s="4" t="s">
        <v>10</v>
      </c>
      <c r="F70" s="4">
        <v>1.954</v>
      </c>
      <c r="G70" s="4" t="s">
        <v>417</v>
      </c>
      <c r="H70" s="4" t="s">
        <v>5</v>
      </c>
      <c r="I70" s="6" t="str">
        <f t="shared" si="2"/>
        <v>Zentralschweiz</v>
      </c>
      <c r="J70" s="4" t="s">
        <v>3124</v>
      </c>
    </row>
    <row r="71" spans="1:10" x14ac:dyDescent="0.25">
      <c r="A71" s="4">
        <v>70</v>
      </c>
      <c r="B71" s="4" t="s">
        <v>371</v>
      </c>
      <c r="C71" s="4" t="s">
        <v>833</v>
      </c>
      <c r="D71" s="4">
        <v>6979</v>
      </c>
      <c r="E71" s="4" t="s">
        <v>10</v>
      </c>
      <c r="F71" s="4">
        <v>1.891</v>
      </c>
      <c r="G71" s="4" t="s">
        <v>252</v>
      </c>
      <c r="H71" s="4" t="s">
        <v>20</v>
      </c>
      <c r="I71" s="6" t="str">
        <f t="shared" si="2"/>
        <v>Südschweiz</v>
      </c>
      <c r="J71" s="4" t="s">
        <v>3123</v>
      </c>
    </row>
    <row r="72" spans="1:10" x14ac:dyDescent="0.25">
      <c r="A72" s="4">
        <v>71</v>
      </c>
      <c r="B72" s="4" t="s">
        <v>1562</v>
      </c>
      <c r="C72" s="4" t="s">
        <v>65</v>
      </c>
      <c r="D72" s="4">
        <v>7045</v>
      </c>
      <c r="E72" s="4" t="s">
        <v>10</v>
      </c>
      <c r="F72" s="4">
        <v>1.873</v>
      </c>
      <c r="G72" s="4" t="s">
        <v>996</v>
      </c>
      <c r="H72" s="4" t="s">
        <v>5</v>
      </c>
      <c r="I72" s="6" t="str">
        <f t="shared" si="2"/>
        <v>Zentralschweiz</v>
      </c>
      <c r="J72" s="4" t="s">
        <v>3122</v>
      </c>
    </row>
    <row r="73" spans="1:10" x14ac:dyDescent="0.25">
      <c r="A73" s="4">
        <v>72</v>
      </c>
      <c r="B73" s="4" t="s">
        <v>3121</v>
      </c>
      <c r="C73" s="4" t="s">
        <v>227</v>
      </c>
      <c r="D73" s="4">
        <v>7098</v>
      </c>
      <c r="E73" s="4" t="s">
        <v>10</v>
      </c>
      <c r="F73" s="4">
        <v>1.8560000000000001</v>
      </c>
      <c r="G73" s="4" t="s">
        <v>410</v>
      </c>
      <c r="H73" s="4" t="s">
        <v>20</v>
      </c>
      <c r="I73" s="6" t="str">
        <f t="shared" si="2"/>
        <v>Südschweiz</v>
      </c>
      <c r="J73" s="4" t="s">
        <v>3120</v>
      </c>
    </row>
    <row r="74" spans="1:10" x14ac:dyDescent="0.25">
      <c r="A74" s="4">
        <v>73</v>
      </c>
      <c r="B74" s="4" t="s">
        <v>3119</v>
      </c>
      <c r="C74" s="4" t="s">
        <v>697</v>
      </c>
      <c r="D74" s="4">
        <v>7106</v>
      </c>
      <c r="E74" s="4" t="s">
        <v>10</v>
      </c>
      <c r="F74" s="4">
        <v>1.8540000000000001</v>
      </c>
      <c r="G74" s="4" t="s">
        <v>11</v>
      </c>
      <c r="H74" s="4" t="s">
        <v>12</v>
      </c>
      <c r="I74" s="6" t="str">
        <f t="shared" si="2"/>
        <v>Westschweiz</v>
      </c>
      <c r="J74" s="4" t="s">
        <v>3118</v>
      </c>
    </row>
    <row r="75" spans="1:10" x14ac:dyDescent="0.25">
      <c r="A75" s="4">
        <v>74</v>
      </c>
      <c r="B75" s="4" t="s">
        <v>2192</v>
      </c>
      <c r="C75" s="4" t="s">
        <v>1983</v>
      </c>
      <c r="D75" s="4">
        <v>7130</v>
      </c>
      <c r="E75" s="4" t="s">
        <v>10</v>
      </c>
      <c r="F75" s="4">
        <v>1.849</v>
      </c>
      <c r="G75" s="4" t="s">
        <v>417</v>
      </c>
      <c r="H75" s="4" t="s">
        <v>5</v>
      </c>
      <c r="I75" s="6" t="str">
        <f t="shared" si="2"/>
        <v>Zentralschweiz</v>
      </c>
      <c r="J75" s="4" t="s">
        <v>3117</v>
      </c>
    </row>
    <row r="76" spans="1:10" x14ac:dyDescent="0.25">
      <c r="A76" s="4">
        <v>75</v>
      </c>
      <c r="B76" s="4" t="s">
        <v>3116</v>
      </c>
      <c r="C76" s="4" t="s">
        <v>1995</v>
      </c>
      <c r="D76" s="4">
        <v>7233</v>
      </c>
      <c r="E76" s="4" t="s">
        <v>10</v>
      </c>
      <c r="F76" s="4">
        <v>1.823</v>
      </c>
      <c r="G76" s="4" t="s">
        <v>52</v>
      </c>
      <c r="H76" s="4" t="s">
        <v>26</v>
      </c>
      <c r="I76" s="6" t="str">
        <f t="shared" si="2"/>
        <v>Ostschweiz</v>
      </c>
      <c r="J76" s="4" t="s">
        <v>3115</v>
      </c>
    </row>
    <row r="77" spans="1:10" x14ac:dyDescent="0.25">
      <c r="A77" s="4">
        <v>76</v>
      </c>
      <c r="B77" s="4" t="s">
        <v>3114</v>
      </c>
      <c r="C77" s="4" t="s">
        <v>806</v>
      </c>
      <c r="D77" s="4">
        <v>7330</v>
      </c>
      <c r="E77" s="4" t="s">
        <v>10</v>
      </c>
      <c r="F77" s="4">
        <v>1.792</v>
      </c>
      <c r="G77" s="4" t="s">
        <v>552</v>
      </c>
      <c r="H77" s="4" t="s">
        <v>35</v>
      </c>
      <c r="I77" s="6" t="str">
        <f t="shared" si="2"/>
        <v>Zentralschweiz</v>
      </c>
      <c r="J77" s="4" t="s">
        <v>3113</v>
      </c>
    </row>
    <row r="78" spans="1:10" x14ac:dyDescent="0.25">
      <c r="A78" s="4">
        <v>77</v>
      </c>
      <c r="B78" s="4" t="s">
        <v>3072</v>
      </c>
      <c r="C78" s="4" t="s">
        <v>1973</v>
      </c>
      <c r="D78" s="4">
        <v>7340</v>
      </c>
      <c r="E78" s="4" t="s">
        <v>10</v>
      </c>
      <c r="F78" s="4">
        <v>1.79</v>
      </c>
      <c r="G78" s="4" t="s">
        <v>174</v>
      </c>
      <c r="H78" s="4" t="s">
        <v>8</v>
      </c>
      <c r="I78" s="6" t="str">
        <f t="shared" si="2"/>
        <v>Mittelland</v>
      </c>
      <c r="J78" s="4" t="s">
        <v>3112</v>
      </c>
    </row>
    <row r="79" spans="1:10" x14ac:dyDescent="0.25">
      <c r="A79" s="4">
        <v>78</v>
      </c>
      <c r="B79" s="4" t="s">
        <v>1836</v>
      </c>
      <c r="C79" s="4" t="s">
        <v>65</v>
      </c>
      <c r="D79" s="4">
        <v>7342</v>
      </c>
      <c r="E79" s="4" t="s">
        <v>10</v>
      </c>
      <c r="F79" s="4">
        <v>1.7889999999999999</v>
      </c>
      <c r="G79" s="4" t="s">
        <v>566</v>
      </c>
      <c r="H79" s="4" t="s">
        <v>35</v>
      </c>
      <c r="I79" s="6" t="str">
        <f t="shared" si="2"/>
        <v>Zentralschweiz</v>
      </c>
      <c r="J79" s="4" t="s">
        <v>3111</v>
      </c>
    </row>
    <row r="80" spans="1:10" x14ac:dyDescent="0.25">
      <c r="A80" s="4">
        <v>79</v>
      </c>
      <c r="B80" s="4" t="s">
        <v>3110</v>
      </c>
      <c r="C80" s="4" t="s">
        <v>162</v>
      </c>
      <c r="D80" s="4">
        <v>7399</v>
      </c>
      <c r="E80" s="4" t="s">
        <v>10</v>
      </c>
      <c r="F80" s="4">
        <v>1.776</v>
      </c>
      <c r="G80" s="4" t="s">
        <v>112</v>
      </c>
      <c r="H80" s="4" t="s">
        <v>113</v>
      </c>
      <c r="I80" s="6" t="str">
        <f t="shared" si="2"/>
        <v>Mittelland</v>
      </c>
      <c r="J80" s="4" t="s">
        <v>3109</v>
      </c>
    </row>
    <row r="81" spans="1:10" x14ac:dyDescent="0.25">
      <c r="A81" s="4">
        <v>80</v>
      </c>
      <c r="B81" s="4" t="s">
        <v>1323</v>
      </c>
      <c r="C81" s="4" t="s">
        <v>3108</v>
      </c>
      <c r="D81" s="4">
        <v>7455</v>
      </c>
      <c r="E81" s="4" t="s">
        <v>10</v>
      </c>
      <c r="F81" s="4">
        <v>1.762</v>
      </c>
      <c r="G81" s="4" t="s">
        <v>330</v>
      </c>
      <c r="H81" s="4" t="s">
        <v>70</v>
      </c>
      <c r="I81" s="6" t="str">
        <f t="shared" si="2"/>
        <v>Zentralschweiz</v>
      </c>
      <c r="J81" s="4" t="s">
        <v>3107</v>
      </c>
    </row>
    <row r="82" spans="1:10" x14ac:dyDescent="0.25">
      <c r="A82" s="4">
        <v>81</v>
      </c>
      <c r="B82" s="4" t="s">
        <v>3106</v>
      </c>
      <c r="C82" s="4" t="s">
        <v>1964</v>
      </c>
      <c r="D82" s="4">
        <v>7749</v>
      </c>
      <c r="E82" s="4" t="s">
        <v>10</v>
      </c>
      <c r="F82" s="4">
        <v>1.6779999999999999</v>
      </c>
      <c r="G82" s="4" t="s">
        <v>252</v>
      </c>
      <c r="H82" s="4" t="s">
        <v>20</v>
      </c>
      <c r="I82" s="6" t="str">
        <f t="shared" si="2"/>
        <v>Südschweiz</v>
      </c>
      <c r="J82" s="4" t="s">
        <v>3105</v>
      </c>
    </row>
    <row r="83" spans="1:10" x14ac:dyDescent="0.25">
      <c r="A83" s="4">
        <v>82</v>
      </c>
      <c r="B83" s="4" t="s">
        <v>2470</v>
      </c>
      <c r="C83" s="4" t="s">
        <v>3104</v>
      </c>
      <c r="D83" s="4">
        <v>7778</v>
      </c>
      <c r="E83" s="4" t="s">
        <v>10</v>
      </c>
      <c r="F83" s="4">
        <v>1.671</v>
      </c>
      <c r="G83" s="4" t="s">
        <v>131</v>
      </c>
      <c r="H83" s="4" t="s">
        <v>26</v>
      </c>
      <c r="I83" s="6" t="str">
        <f t="shared" si="2"/>
        <v>Ostschweiz</v>
      </c>
      <c r="J83" s="4" t="s">
        <v>3103</v>
      </c>
    </row>
    <row r="84" spans="1:10" x14ac:dyDescent="0.25">
      <c r="A84" s="4">
        <v>83</v>
      </c>
      <c r="B84" s="4" t="s">
        <v>3102</v>
      </c>
      <c r="C84" s="4" t="s">
        <v>1543</v>
      </c>
      <c r="D84" s="4">
        <v>7811</v>
      </c>
      <c r="E84" s="4" t="s">
        <v>10</v>
      </c>
      <c r="F84" s="4">
        <v>1.6639999999999999</v>
      </c>
      <c r="G84" s="4" t="s">
        <v>417</v>
      </c>
      <c r="H84" s="4" t="s">
        <v>5</v>
      </c>
      <c r="I84" s="6" t="str">
        <f t="shared" si="2"/>
        <v>Zentralschweiz</v>
      </c>
      <c r="J84" s="4" t="s">
        <v>3101</v>
      </c>
    </row>
    <row r="85" spans="1:10" x14ac:dyDescent="0.25">
      <c r="A85" s="4">
        <v>84</v>
      </c>
      <c r="B85" s="4" t="s">
        <v>3100</v>
      </c>
      <c r="C85" s="4" t="s">
        <v>254</v>
      </c>
      <c r="D85" s="4">
        <v>7818</v>
      </c>
      <c r="E85" s="4" t="s">
        <v>10</v>
      </c>
      <c r="F85" s="4">
        <v>1.6619999999999999</v>
      </c>
      <c r="G85" s="4" t="s">
        <v>473</v>
      </c>
      <c r="H85" s="4" t="s">
        <v>55</v>
      </c>
      <c r="I85" s="6" t="str">
        <f t="shared" si="2"/>
        <v>Ostschweiz</v>
      </c>
      <c r="J85" s="4" t="s">
        <v>3099</v>
      </c>
    </row>
    <row r="86" spans="1:10" x14ac:dyDescent="0.25">
      <c r="A86" s="4">
        <v>85</v>
      </c>
      <c r="B86" s="4" t="s">
        <v>3098</v>
      </c>
      <c r="C86" s="4" t="s">
        <v>600</v>
      </c>
      <c r="D86" s="4">
        <v>7950</v>
      </c>
      <c r="E86" s="4" t="s">
        <v>3</v>
      </c>
      <c r="F86" s="4">
        <v>1.6279999999999999</v>
      </c>
      <c r="G86" s="4" t="s">
        <v>493</v>
      </c>
      <c r="H86" s="4" t="s">
        <v>81</v>
      </c>
      <c r="I86" s="6" t="str">
        <f t="shared" si="2"/>
        <v>Ostschweiz</v>
      </c>
      <c r="J86" s="4" t="s">
        <v>3097</v>
      </c>
    </row>
    <row r="87" spans="1:10" x14ac:dyDescent="0.25">
      <c r="A87" s="4">
        <v>86</v>
      </c>
      <c r="B87" s="4" t="s">
        <v>3096</v>
      </c>
      <c r="C87" s="4" t="s">
        <v>853</v>
      </c>
      <c r="D87" s="4">
        <v>8018</v>
      </c>
      <c r="E87" s="4" t="s">
        <v>3</v>
      </c>
      <c r="F87" s="4">
        <v>1.613</v>
      </c>
      <c r="G87" s="4" t="s">
        <v>996</v>
      </c>
      <c r="H87" s="4" t="s">
        <v>5</v>
      </c>
      <c r="I87" s="6" t="str">
        <f t="shared" si="2"/>
        <v>Zentralschweiz</v>
      </c>
      <c r="J87" s="4" t="s">
        <v>3095</v>
      </c>
    </row>
    <row r="88" spans="1:10" x14ac:dyDescent="0.25">
      <c r="A88" s="4">
        <v>87</v>
      </c>
      <c r="B88" s="4" t="s">
        <v>1820</v>
      </c>
      <c r="C88" s="4" t="s">
        <v>1985</v>
      </c>
      <c r="D88" s="4">
        <v>8234</v>
      </c>
      <c r="E88" s="4" t="s">
        <v>3</v>
      </c>
      <c r="F88" s="4">
        <v>1.56</v>
      </c>
      <c r="G88" s="4" t="s">
        <v>510</v>
      </c>
      <c r="H88" s="4" t="s">
        <v>26</v>
      </c>
      <c r="I88" s="6" t="str">
        <f t="shared" si="2"/>
        <v>Ostschweiz</v>
      </c>
      <c r="J88" s="4" t="s">
        <v>3094</v>
      </c>
    </row>
    <row r="89" spans="1:10" x14ac:dyDescent="0.25">
      <c r="A89" s="4">
        <v>88</v>
      </c>
      <c r="B89" s="4" t="s">
        <v>3093</v>
      </c>
      <c r="C89" s="4" t="s">
        <v>3092</v>
      </c>
      <c r="D89" s="4">
        <v>8278</v>
      </c>
      <c r="E89" s="4" t="s">
        <v>3</v>
      </c>
      <c r="F89" s="4">
        <v>1.5469999999999999</v>
      </c>
      <c r="G89" s="4" t="s">
        <v>524</v>
      </c>
      <c r="H89" s="4" t="s">
        <v>26</v>
      </c>
      <c r="I89" s="6" t="str">
        <f t="shared" si="2"/>
        <v>Ostschweiz</v>
      </c>
      <c r="J89" s="4" t="s">
        <v>3091</v>
      </c>
    </row>
    <row r="90" spans="1:10" x14ac:dyDescent="0.25">
      <c r="A90" s="4">
        <v>89</v>
      </c>
      <c r="B90" s="4" t="s">
        <v>1793</v>
      </c>
      <c r="C90" s="4" t="s">
        <v>3090</v>
      </c>
      <c r="D90" s="4">
        <v>8532</v>
      </c>
      <c r="E90" s="4" t="s">
        <v>3</v>
      </c>
      <c r="F90" s="4">
        <v>1.484</v>
      </c>
      <c r="G90" s="4" t="s">
        <v>69</v>
      </c>
      <c r="H90" s="4" t="s">
        <v>70</v>
      </c>
      <c r="I90" s="6" t="str">
        <f t="shared" si="2"/>
        <v>Zentralschweiz</v>
      </c>
      <c r="J90" s="4" t="s">
        <v>3089</v>
      </c>
    </row>
    <row r="91" spans="1:10" x14ac:dyDescent="0.25">
      <c r="A91" s="4">
        <v>90</v>
      </c>
      <c r="B91" s="4" t="s">
        <v>3088</v>
      </c>
      <c r="C91" s="4" t="s">
        <v>3087</v>
      </c>
      <c r="D91" s="4">
        <v>8553</v>
      </c>
      <c r="E91" s="4" t="s">
        <v>3</v>
      </c>
      <c r="F91" s="4">
        <v>1.48</v>
      </c>
      <c r="G91" s="4" t="s">
        <v>856</v>
      </c>
      <c r="H91" s="4" t="s">
        <v>113</v>
      </c>
      <c r="I91" s="6" t="str">
        <f t="shared" si="2"/>
        <v>Mittelland</v>
      </c>
      <c r="J91" s="4" t="s">
        <v>3086</v>
      </c>
    </row>
    <row r="92" spans="1:10" x14ac:dyDescent="0.25">
      <c r="A92" s="4">
        <v>91</v>
      </c>
      <c r="B92" s="4" t="s">
        <v>3085</v>
      </c>
      <c r="C92" s="4" t="s">
        <v>1209</v>
      </c>
      <c r="D92" s="4">
        <v>8558</v>
      </c>
      <c r="E92" s="4" t="s">
        <v>3</v>
      </c>
      <c r="F92" s="4">
        <v>1.4790000000000001</v>
      </c>
      <c r="G92" s="4" t="s">
        <v>208</v>
      </c>
      <c r="H92" s="4" t="s">
        <v>20</v>
      </c>
      <c r="I92" s="6" t="str">
        <f t="shared" si="2"/>
        <v>Südschweiz</v>
      </c>
      <c r="J92" s="4" t="s">
        <v>3084</v>
      </c>
    </row>
    <row r="93" spans="1:10" x14ac:dyDescent="0.25">
      <c r="A93" s="4">
        <v>92</v>
      </c>
      <c r="B93" s="4" t="s">
        <v>603</v>
      </c>
      <c r="C93" s="4" t="s">
        <v>490</v>
      </c>
      <c r="D93" s="4">
        <v>8624</v>
      </c>
      <c r="E93" s="4" t="s">
        <v>3</v>
      </c>
      <c r="F93" s="4">
        <v>1.4610000000000001</v>
      </c>
      <c r="G93" s="4" t="s">
        <v>200</v>
      </c>
      <c r="H93" s="4" t="s">
        <v>20</v>
      </c>
      <c r="I93" s="6" t="str">
        <f t="shared" si="2"/>
        <v>Südschweiz</v>
      </c>
      <c r="J93" s="4" t="s">
        <v>3083</v>
      </c>
    </row>
    <row r="94" spans="1:10" x14ac:dyDescent="0.25">
      <c r="A94" s="4">
        <v>93</v>
      </c>
      <c r="B94" s="4" t="s">
        <v>1923</v>
      </c>
      <c r="C94" s="4" t="s">
        <v>254</v>
      </c>
      <c r="D94" s="4">
        <v>8703</v>
      </c>
      <c r="E94" s="4" t="s">
        <v>3</v>
      </c>
      <c r="F94" s="4">
        <v>1.4450000000000001</v>
      </c>
      <c r="G94" s="4" t="s">
        <v>250</v>
      </c>
      <c r="H94" s="4" t="s">
        <v>23</v>
      </c>
      <c r="I94" s="6" t="str">
        <f t="shared" si="2"/>
        <v>Westschweiz</v>
      </c>
      <c r="J94" s="4" t="s">
        <v>3082</v>
      </c>
    </row>
    <row r="95" spans="1:10" x14ac:dyDescent="0.25">
      <c r="A95" s="4">
        <v>94</v>
      </c>
      <c r="B95" s="4" t="s">
        <v>1319</v>
      </c>
      <c r="C95" s="4" t="s">
        <v>2340</v>
      </c>
      <c r="D95" s="4">
        <v>8767</v>
      </c>
      <c r="E95" s="4" t="s">
        <v>3</v>
      </c>
      <c r="F95" s="4">
        <v>1.427</v>
      </c>
      <c r="G95" s="4" t="s">
        <v>725</v>
      </c>
      <c r="H95" s="4" t="s">
        <v>8</v>
      </c>
      <c r="I95" s="6" t="str">
        <f t="shared" si="2"/>
        <v>Mittelland</v>
      </c>
      <c r="J95" s="4" t="s">
        <v>3081</v>
      </c>
    </row>
    <row r="96" spans="1:10" x14ac:dyDescent="0.25">
      <c r="A96" s="4">
        <v>95</v>
      </c>
      <c r="B96" s="4" t="s">
        <v>2036</v>
      </c>
      <c r="C96" s="4" t="s">
        <v>435</v>
      </c>
      <c r="D96" s="4">
        <v>8820</v>
      </c>
      <c r="E96" s="4" t="s">
        <v>3</v>
      </c>
      <c r="F96" s="4">
        <v>1.4159999999999999</v>
      </c>
      <c r="G96" s="4" t="s">
        <v>427</v>
      </c>
      <c r="H96" s="4" t="s">
        <v>23</v>
      </c>
      <c r="I96" s="6" t="str">
        <f t="shared" si="2"/>
        <v>Westschweiz</v>
      </c>
      <c r="J96" s="4" t="s">
        <v>3080</v>
      </c>
    </row>
    <row r="97" spans="1:10" x14ac:dyDescent="0.25">
      <c r="A97" s="4">
        <v>96</v>
      </c>
      <c r="B97" s="4" t="s">
        <v>828</v>
      </c>
      <c r="C97" s="4" t="s">
        <v>109</v>
      </c>
      <c r="D97" s="4">
        <v>8824</v>
      </c>
      <c r="E97" s="4" t="s">
        <v>3</v>
      </c>
      <c r="F97" s="4">
        <v>1.415</v>
      </c>
      <c r="G97" s="4" t="s">
        <v>166</v>
      </c>
      <c r="H97" s="4" t="s">
        <v>20</v>
      </c>
      <c r="I97" s="6" t="str">
        <f t="shared" si="2"/>
        <v>Südschweiz</v>
      </c>
      <c r="J97" s="4" t="s">
        <v>3079</v>
      </c>
    </row>
    <row r="98" spans="1:10" x14ac:dyDescent="0.25">
      <c r="A98" s="4">
        <v>97</v>
      </c>
      <c r="B98" s="4" t="s">
        <v>3078</v>
      </c>
      <c r="C98" s="4" t="s">
        <v>1557</v>
      </c>
      <c r="D98" s="4">
        <v>8861</v>
      </c>
      <c r="E98" s="4" t="s">
        <v>3</v>
      </c>
      <c r="F98" s="4">
        <v>1.4019999999999999</v>
      </c>
      <c r="G98" s="4" t="s">
        <v>54</v>
      </c>
      <c r="H98" s="4" t="s">
        <v>55</v>
      </c>
      <c r="I98" s="6" t="str">
        <f t="shared" ref="I98:I101" si="3">IF(OR(H98="Zürichsee/Linth Tennis",H98="Ostschweiz Tennis",H98="Thurgau Tennis",H98="Graubünden Tennis"),"Ostschweiz",IF(OR(H98="Aargauischer Tennisverband",H98="Schaffhausen Tennis",H98="Zug Tennis",H98="Zürich Tennis",H98="Tennis Zentralschweiz"),"Zentralschweiz",IF(OR(H98="Tennis Region Basel",H98="Solothurn Tennis",H98="Biel/Bienne Seeland Tennis",H98="Bern Tennis",H98="Berner Oberland Tennis"),"Mittelland",IF(OR(,H98="FRIJUNE Tennis",H98="Vaud Tennis",H98="Genève Tennis",H98="Valais Tennis"),"Westschweiz",IF(OR(,H98="Tennis Ticino"),"Südschweiz",0)))))</f>
        <v>Ostschweiz</v>
      </c>
      <c r="J98" s="4" t="s">
        <v>3077</v>
      </c>
    </row>
    <row r="99" spans="1:10" x14ac:dyDescent="0.25">
      <c r="A99" s="4">
        <v>98</v>
      </c>
      <c r="B99" s="4" t="s">
        <v>1821</v>
      </c>
      <c r="C99" s="4" t="s">
        <v>517</v>
      </c>
      <c r="D99" s="4">
        <v>8920</v>
      </c>
      <c r="E99" s="4" t="s">
        <v>3</v>
      </c>
      <c r="F99" s="4">
        <v>1.385</v>
      </c>
      <c r="G99" s="4" t="s">
        <v>269</v>
      </c>
      <c r="H99" s="4" t="s">
        <v>12</v>
      </c>
      <c r="I99" s="6" t="str">
        <f t="shared" si="3"/>
        <v>Westschweiz</v>
      </c>
      <c r="J99" s="4" t="s">
        <v>3076</v>
      </c>
    </row>
    <row r="100" spans="1:10" x14ac:dyDescent="0.25">
      <c r="A100" s="4">
        <v>99</v>
      </c>
      <c r="B100" s="4" t="s">
        <v>715</v>
      </c>
      <c r="C100" s="4" t="s">
        <v>65</v>
      </c>
      <c r="D100" s="4">
        <v>8950</v>
      </c>
      <c r="E100" s="4" t="s">
        <v>3</v>
      </c>
      <c r="F100" s="4">
        <v>1.3779999999999999</v>
      </c>
      <c r="G100" s="4" t="s">
        <v>11</v>
      </c>
      <c r="H100" s="4" t="s">
        <v>12</v>
      </c>
      <c r="I100" s="6" t="str">
        <f t="shared" si="3"/>
        <v>Westschweiz</v>
      </c>
      <c r="J100" s="4" t="s">
        <v>3075</v>
      </c>
    </row>
    <row r="101" spans="1:10" x14ac:dyDescent="0.25">
      <c r="A101" s="4">
        <v>100</v>
      </c>
      <c r="B101" s="4" t="s">
        <v>3074</v>
      </c>
      <c r="C101" s="4" t="s">
        <v>666</v>
      </c>
      <c r="D101" s="4">
        <v>8960</v>
      </c>
      <c r="E101" s="4" t="s">
        <v>3</v>
      </c>
      <c r="F101" s="4">
        <v>1.375</v>
      </c>
      <c r="G101" s="4" t="s">
        <v>449</v>
      </c>
      <c r="H101" s="4" t="s">
        <v>26</v>
      </c>
      <c r="I101" s="6" t="str">
        <f t="shared" si="3"/>
        <v>Ostschweiz</v>
      </c>
      <c r="J101" s="4" t="s">
        <v>3073</v>
      </c>
    </row>
  </sheetData>
  <conditionalFormatting sqref="I2:J101">
    <cfRule type="containsText" dxfId="64" priority="1" operator="containsText" text="Südschweiz">
      <formula>NOT(ISERROR(SEARCH("Südschweiz",I2)))</formula>
    </cfRule>
    <cfRule type="containsText" dxfId="63" priority="2" operator="containsText" text="Mittelland">
      <formula>NOT(ISERROR(SEARCH("Mittelland",I2)))</formula>
    </cfRule>
    <cfRule type="containsText" dxfId="62" priority="3" operator="containsText" text="Westschweiz">
      <formula>NOT(ISERROR(SEARCH("Westschweiz",I2)))</formula>
    </cfRule>
    <cfRule type="containsText" dxfId="61" priority="4" operator="containsText" text="Ostschweiz">
      <formula>NOT(ISERROR(SEARCH("Ostschweiz",I2)))</formula>
    </cfRule>
    <cfRule type="containsText" dxfId="60" priority="5" operator="containsText" text="Zentralschweiz">
      <formula>NOT(ISERROR(SEARCH("Zentralschweiz",I2)))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opLeftCell="A66" zoomScaleNormal="100" workbookViewId="0">
      <selection activeCell="C77" sqref="C77:C79"/>
    </sheetView>
  </sheetViews>
  <sheetFormatPr defaultColWidth="9.109375" defaultRowHeight="12" x14ac:dyDescent="0.25"/>
  <cols>
    <col min="1" max="1" width="7.33203125" style="4" bestFit="1" customWidth="1"/>
    <col min="2" max="3" width="13.109375" style="4" bestFit="1" customWidth="1"/>
    <col min="4" max="4" width="11.109375" style="4" bestFit="1" customWidth="1"/>
    <col min="5" max="5" width="9.109375" style="4" bestFit="1" customWidth="1"/>
    <col min="6" max="6" width="9" style="4" bestFit="1" customWidth="1"/>
    <col min="7" max="7" width="31.77734375" style="4" bestFit="1" customWidth="1"/>
    <col min="8" max="8" width="27" style="4" bestFit="1" customWidth="1"/>
    <col min="9" max="9" width="11.109375" style="7" bestFit="1" customWidth="1"/>
    <col min="10" max="10" width="10" style="4" bestFit="1" customWidth="1"/>
    <col min="11" max="16384" width="9.109375" style="4"/>
  </cols>
  <sheetData>
    <row r="1" spans="1:10" x14ac:dyDescent="0.25">
      <c r="A1" s="2" t="s">
        <v>3416</v>
      </c>
      <c r="B1" s="2" t="s">
        <v>3417</v>
      </c>
      <c r="C1" s="2" t="s">
        <v>3418</v>
      </c>
      <c r="D1" s="2" t="s">
        <v>3419</v>
      </c>
      <c r="E1" s="2" t="s">
        <v>3420</v>
      </c>
      <c r="F1" s="2" t="s">
        <v>3421</v>
      </c>
      <c r="G1" s="2" t="s">
        <v>1</v>
      </c>
      <c r="H1" s="2" t="s">
        <v>2</v>
      </c>
      <c r="I1" s="5" t="s">
        <v>3415</v>
      </c>
      <c r="J1" s="2" t="s">
        <v>0</v>
      </c>
    </row>
    <row r="2" spans="1:10" x14ac:dyDescent="0.25">
      <c r="A2" s="4">
        <v>1</v>
      </c>
      <c r="B2" s="4" t="s">
        <v>316</v>
      </c>
      <c r="C2" s="4" t="s">
        <v>1302</v>
      </c>
      <c r="D2" s="4">
        <v>109</v>
      </c>
      <c r="E2" s="4" t="s">
        <v>66</v>
      </c>
      <c r="F2" s="4">
        <v>10.664</v>
      </c>
      <c r="G2" s="4" t="s">
        <v>424</v>
      </c>
      <c r="H2" s="4" t="s">
        <v>5</v>
      </c>
      <c r="I2" s="6" t="str">
        <f t="shared" ref="I2:I33" si="0">IF(OR(H2="Zürichsee/Linth Tennis",H2="Ostschweiz Tennis",H2="Thurgau Tennis",H2="Graubünden Tennis"),"Ostschweiz",IF(OR(H2="Aargauischer Tennisverband",H2="Schaffhausen Tennis",H2="Zug Tennis",H2="Zürich Tennis",H2="Tennis Zentralschweiz"),"Zentralschweiz",IF(OR(H2="Tennis Region Basel",H2="Solothurn Tennis",H2="Biel/Bienne Seeland Tennis",H2="Bern Tennis",H2="Berner Oberland Tennis"),"Mittelland",IF(OR(,H2="FRIJUNE Tennis",H2="Vaud Tennis",H2="Genève Tennis",H2="Valais Tennis"),"Westschweiz",IF(OR(,H2="Tennis Ticino"),"Südschweiz",0)))))</f>
        <v>Zentralschweiz</v>
      </c>
      <c r="J2" s="4" t="s">
        <v>2615</v>
      </c>
    </row>
    <row r="3" spans="1:10" x14ac:dyDescent="0.25">
      <c r="A3" s="4">
        <v>2</v>
      </c>
      <c r="B3" s="4" t="s">
        <v>939</v>
      </c>
      <c r="C3" s="4" t="s">
        <v>316</v>
      </c>
      <c r="D3" s="4">
        <v>337</v>
      </c>
      <c r="E3" s="4" t="s">
        <v>42</v>
      </c>
      <c r="F3" s="4">
        <v>8.9510000000000005</v>
      </c>
      <c r="G3" s="4" t="s">
        <v>355</v>
      </c>
      <c r="H3" s="4" t="s">
        <v>30</v>
      </c>
      <c r="I3" s="6" t="str">
        <f t="shared" si="0"/>
        <v>Westschweiz</v>
      </c>
      <c r="J3" s="4" t="s">
        <v>2614</v>
      </c>
    </row>
    <row r="4" spans="1:10" x14ac:dyDescent="0.25">
      <c r="A4" s="4">
        <v>3</v>
      </c>
      <c r="B4" s="4" t="s">
        <v>2613</v>
      </c>
      <c r="C4" s="4" t="s">
        <v>84</v>
      </c>
      <c r="D4" s="4">
        <v>437</v>
      </c>
      <c r="E4" s="4" t="s">
        <v>42</v>
      </c>
      <c r="F4" s="4">
        <v>8.4420000000000002</v>
      </c>
      <c r="G4" s="4" t="s">
        <v>441</v>
      </c>
      <c r="H4" s="4" t="s">
        <v>26</v>
      </c>
      <c r="I4" s="6" t="str">
        <f t="shared" si="0"/>
        <v>Ostschweiz</v>
      </c>
      <c r="J4" s="4" t="s">
        <v>2612</v>
      </c>
    </row>
    <row r="5" spans="1:10" x14ac:dyDescent="0.25">
      <c r="A5" s="4">
        <v>4</v>
      </c>
      <c r="B5" s="4" t="s">
        <v>2611</v>
      </c>
      <c r="C5" s="4" t="s">
        <v>2610</v>
      </c>
      <c r="D5" s="4">
        <v>521</v>
      </c>
      <c r="E5" s="4" t="s">
        <v>42</v>
      </c>
      <c r="F5" s="4">
        <v>8.2439999999999998</v>
      </c>
      <c r="G5" s="4" t="s">
        <v>1433</v>
      </c>
      <c r="H5" s="4" t="s">
        <v>113</v>
      </c>
      <c r="I5" s="6" t="str">
        <f t="shared" si="0"/>
        <v>Mittelland</v>
      </c>
      <c r="J5" s="4" t="s">
        <v>2609</v>
      </c>
    </row>
    <row r="6" spans="1:10" x14ac:dyDescent="0.25">
      <c r="A6" s="4">
        <v>5</v>
      </c>
      <c r="B6" s="4" t="s">
        <v>823</v>
      </c>
      <c r="C6" s="4" t="s">
        <v>393</v>
      </c>
      <c r="D6" s="4">
        <v>562</v>
      </c>
      <c r="E6" s="4" t="s">
        <v>42</v>
      </c>
      <c r="F6" s="4">
        <v>8.1240000000000006</v>
      </c>
      <c r="G6" s="4" t="s">
        <v>544</v>
      </c>
      <c r="H6" s="4" t="s">
        <v>50</v>
      </c>
      <c r="I6" s="6" t="str">
        <f t="shared" si="0"/>
        <v>Zentralschweiz</v>
      </c>
      <c r="J6" s="4" t="s">
        <v>2608</v>
      </c>
    </row>
    <row r="7" spans="1:10" x14ac:dyDescent="0.25">
      <c r="A7" s="4">
        <v>6</v>
      </c>
      <c r="B7" s="4" t="s">
        <v>623</v>
      </c>
      <c r="C7" s="4" t="s">
        <v>430</v>
      </c>
      <c r="D7" s="4">
        <v>626</v>
      </c>
      <c r="E7" s="4" t="s">
        <v>42</v>
      </c>
      <c r="F7" s="4">
        <v>7.9690000000000003</v>
      </c>
      <c r="G7" s="4" t="s">
        <v>648</v>
      </c>
      <c r="H7" s="4" t="s">
        <v>5</v>
      </c>
      <c r="I7" s="6" t="str">
        <f t="shared" si="0"/>
        <v>Zentralschweiz</v>
      </c>
      <c r="J7" s="4" t="s">
        <v>2607</v>
      </c>
    </row>
    <row r="8" spans="1:10" x14ac:dyDescent="0.25">
      <c r="A8" s="4">
        <v>7</v>
      </c>
      <c r="B8" s="4" t="s">
        <v>2606</v>
      </c>
      <c r="C8" s="4" t="s">
        <v>1848</v>
      </c>
      <c r="D8" s="4">
        <v>715</v>
      </c>
      <c r="E8" s="4" t="s">
        <v>125</v>
      </c>
      <c r="F8" s="4">
        <v>7.718</v>
      </c>
      <c r="G8" s="4" t="s">
        <v>253</v>
      </c>
      <c r="H8" s="4" t="s">
        <v>86</v>
      </c>
      <c r="I8" s="6" t="str">
        <f t="shared" si="0"/>
        <v>Westschweiz</v>
      </c>
      <c r="J8" s="4" t="s">
        <v>2605</v>
      </c>
    </row>
    <row r="9" spans="1:10" x14ac:dyDescent="0.25">
      <c r="A9" s="4">
        <v>8</v>
      </c>
      <c r="B9" s="4" t="s">
        <v>2604</v>
      </c>
      <c r="C9" s="4" t="s">
        <v>512</v>
      </c>
      <c r="D9" s="4">
        <v>741</v>
      </c>
      <c r="E9" s="4" t="s">
        <v>125</v>
      </c>
      <c r="F9" s="4">
        <v>7.6369999999999996</v>
      </c>
      <c r="G9" s="4" t="s">
        <v>347</v>
      </c>
      <c r="H9" s="4" t="s">
        <v>23</v>
      </c>
      <c r="I9" s="6" t="str">
        <f t="shared" si="0"/>
        <v>Westschweiz</v>
      </c>
      <c r="J9" s="4" t="s">
        <v>2603</v>
      </c>
    </row>
    <row r="10" spans="1:10" x14ac:dyDescent="0.25">
      <c r="A10" s="4">
        <v>9</v>
      </c>
      <c r="B10" s="4" t="s">
        <v>2195</v>
      </c>
      <c r="C10" s="4" t="s">
        <v>2144</v>
      </c>
      <c r="D10" s="4">
        <v>784</v>
      </c>
      <c r="E10" s="4" t="s">
        <v>125</v>
      </c>
      <c r="F10" s="4">
        <v>7.5309999999999997</v>
      </c>
      <c r="G10" s="4" t="s">
        <v>347</v>
      </c>
      <c r="H10" s="4" t="s">
        <v>23</v>
      </c>
      <c r="I10" s="6" t="str">
        <f t="shared" si="0"/>
        <v>Westschweiz</v>
      </c>
      <c r="J10" s="4" t="s">
        <v>2602</v>
      </c>
    </row>
    <row r="11" spans="1:10" x14ac:dyDescent="0.25">
      <c r="A11" s="4">
        <v>10</v>
      </c>
      <c r="B11" s="4" t="s">
        <v>2601</v>
      </c>
      <c r="C11" s="4" t="s">
        <v>1099</v>
      </c>
      <c r="D11" s="4">
        <v>800</v>
      </c>
      <c r="E11" s="4" t="s">
        <v>125</v>
      </c>
      <c r="F11" s="4">
        <v>7.4870000000000001</v>
      </c>
      <c r="G11" s="4" t="s">
        <v>453</v>
      </c>
      <c r="H11" s="4" t="s">
        <v>5</v>
      </c>
      <c r="I11" s="6" t="str">
        <f t="shared" si="0"/>
        <v>Zentralschweiz</v>
      </c>
      <c r="J11" s="4" t="s">
        <v>2600</v>
      </c>
    </row>
    <row r="12" spans="1:10" x14ac:dyDescent="0.25">
      <c r="A12" s="4">
        <v>11</v>
      </c>
      <c r="B12" s="4" t="s">
        <v>2599</v>
      </c>
      <c r="C12" s="4" t="s">
        <v>1842</v>
      </c>
      <c r="D12" s="4">
        <v>929</v>
      </c>
      <c r="E12" s="4" t="s">
        <v>125</v>
      </c>
      <c r="F12" s="4">
        <v>7.202</v>
      </c>
      <c r="G12" s="4" t="s">
        <v>554</v>
      </c>
      <c r="H12" s="4" t="s">
        <v>50</v>
      </c>
      <c r="I12" s="6" t="str">
        <f t="shared" si="0"/>
        <v>Zentralschweiz</v>
      </c>
      <c r="J12" s="4" t="s">
        <v>2598</v>
      </c>
    </row>
    <row r="13" spans="1:10" x14ac:dyDescent="0.25">
      <c r="A13" s="4">
        <v>12</v>
      </c>
      <c r="B13" s="4" t="s">
        <v>1404</v>
      </c>
      <c r="C13" s="4" t="s">
        <v>478</v>
      </c>
      <c r="D13" s="4">
        <v>980</v>
      </c>
      <c r="E13" s="4" t="s">
        <v>125</v>
      </c>
      <c r="F13" s="4">
        <v>7.0860000000000003</v>
      </c>
      <c r="G13" s="4" t="s">
        <v>97</v>
      </c>
      <c r="H13" s="4" t="s">
        <v>86</v>
      </c>
      <c r="I13" s="6" t="str">
        <f t="shared" si="0"/>
        <v>Westschweiz</v>
      </c>
      <c r="J13" s="4" t="s">
        <v>2597</v>
      </c>
    </row>
    <row r="14" spans="1:10" x14ac:dyDescent="0.25">
      <c r="A14" s="4">
        <v>13</v>
      </c>
      <c r="B14" s="4" t="s">
        <v>548</v>
      </c>
      <c r="C14" s="4" t="s">
        <v>582</v>
      </c>
      <c r="D14" s="4">
        <v>998</v>
      </c>
      <c r="E14" s="4" t="s">
        <v>125</v>
      </c>
      <c r="F14" s="4">
        <v>7.0540000000000003</v>
      </c>
      <c r="G14" s="4" t="s">
        <v>472</v>
      </c>
      <c r="H14" s="4" t="s">
        <v>5</v>
      </c>
      <c r="I14" s="6" t="str">
        <f t="shared" si="0"/>
        <v>Zentralschweiz</v>
      </c>
      <c r="J14" s="4" t="s">
        <v>2596</v>
      </c>
    </row>
    <row r="15" spans="1:10" x14ac:dyDescent="0.25">
      <c r="A15" s="4">
        <v>14</v>
      </c>
      <c r="B15" s="4" t="s">
        <v>2595</v>
      </c>
      <c r="C15" s="4" t="s">
        <v>1851</v>
      </c>
      <c r="D15" s="4">
        <v>1006</v>
      </c>
      <c r="E15" s="4" t="s">
        <v>125</v>
      </c>
      <c r="F15" s="4">
        <v>7.0359999999999996</v>
      </c>
      <c r="G15" s="4" t="s">
        <v>594</v>
      </c>
      <c r="H15" s="4" t="s">
        <v>50</v>
      </c>
      <c r="I15" s="6" t="str">
        <f t="shared" si="0"/>
        <v>Zentralschweiz</v>
      </c>
      <c r="J15" s="4" t="s">
        <v>2594</v>
      </c>
    </row>
    <row r="16" spans="1:10" x14ac:dyDescent="0.25">
      <c r="A16" s="4">
        <v>15</v>
      </c>
      <c r="B16" s="4" t="s">
        <v>2591</v>
      </c>
      <c r="C16" s="4" t="s">
        <v>157</v>
      </c>
      <c r="D16" s="4">
        <v>1046</v>
      </c>
      <c r="E16" s="4" t="s">
        <v>125</v>
      </c>
      <c r="F16" s="4">
        <v>6.9690000000000003</v>
      </c>
      <c r="G16" s="4" t="s">
        <v>253</v>
      </c>
      <c r="H16" s="4" t="s">
        <v>86</v>
      </c>
      <c r="I16" s="6" t="str">
        <f t="shared" si="0"/>
        <v>Westschweiz</v>
      </c>
      <c r="J16" s="4" t="s">
        <v>2593</v>
      </c>
    </row>
    <row r="17" spans="1:10" x14ac:dyDescent="0.25">
      <c r="A17" s="4">
        <v>16</v>
      </c>
      <c r="B17" s="4" t="s">
        <v>712</v>
      </c>
      <c r="C17" s="4" t="s">
        <v>498</v>
      </c>
      <c r="D17" s="4">
        <v>1113</v>
      </c>
      <c r="E17" s="4" t="s">
        <v>125</v>
      </c>
      <c r="F17" s="4">
        <v>6.8620000000000001</v>
      </c>
      <c r="G17" s="4" t="s">
        <v>137</v>
      </c>
      <c r="H17" s="4" t="s">
        <v>30</v>
      </c>
      <c r="I17" s="6" t="str">
        <f t="shared" si="0"/>
        <v>Westschweiz</v>
      </c>
      <c r="J17" s="4" t="s">
        <v>2592</v>
      </c>
    </row>
    <row r="18" spans="1:10" x14ac:dyDescent="0.25">
      <c r="A18" s="4">
        <v>17</v>
      </c>
      <c r="B18" s="4" t="s">
        <v>2591</v>
      </c>
      <c r="C18" s="4" t="s">
        <v>96</v>
      </c>
      <c r="D18" s="4">
        <v>1114</v>
      </c>
      <c r="E18" s="4" t="s">
        <v>125</v>
      </c>
      <c r="F18" s="4">
        <v>6.8609999999999998</v>
      </c>
      <c r="G18" s="4" t="s">
        <v>253</v>
      </c>
      <c r="H18" s="4" t="s">
        <v>86</v>
      </c>
      <c r="I18" s="6" t="str">
        <f t="shared" si="0"/>
        <v>Westschweiz</v>
      </c>
      <c r="J18" s="4" t="s">
        <v>2590</v>
      </c>
    </row>
    <row r="19" spans="1:10" x14ac:dyDescent="0.25">
      <c r="A19" s="4">
        <v>18</v>
      </c>
      <c r="B19" s="4" t="s">
        <v>613</v>
      </c>
      <c r="C19" s="4" t="s">
        <v>431</v>
      </c>
      <c r="D19" s="4">
        <v>1183</v>
      </c>
      <c r="E19" s="4" t="s">
        <v>125</v>
      </c>
      <c r="F19" s="4">
        <v>6.7670000000000003</v>
      </c>
      <c r="G19" s="4" t="s">
        <v>347</v>
      </c>
      <c r="H19" s="4" t="s">
        <v>23</v>
      </c>
      <c r="I19" s="6" t="str">
        <f t="shared" si="0"/>
        <v>Westschweiz</v>
      </c>
      <c r="J19" s="4" t="s">
        <v>2589</v>
      </c>
    </row>
    <row r="20" spans="1:10" x14ac:dyDescent="0.25">
      <c r="A20" s="4">
        <v>19</v>
      </c>
      <c r="B20" s="4" t="s">
        <v>1312</v>
      </c>
      <c r="C20" s="4" t="s">
        <v>596</v>
      </c>
      <c r="D20" s="4">
        <v>1185</v>
      </c>
      <c r="E20" s="4" t="s">
        <v>125</v>
      </c>
      <c r="F20" s="4">
        <v>6.766</v>
      </c>
      <c r="G20" s="4" t="s">
        <v>88</v>
      </c>
      <c r="H20" s="4" t="s">
        <v>86</v>
      </c>
      <c r="I20" s="6" t="str">
        <f t="shared" si="0"/>
        <v>Westschweiz</v>
      </c>
      <c r="J20" s="4" t="s">
        <v>2588</v>
      </c>
    </row>
    <row r="21" spans="1:10" x14ac:dyDescent="0.25">
      <c r="A21" s="4">
        <v>20</v>
      </c>
      <c r="B21" s="4" t="s">
        <v>1538</v>
      </c>
      <c r="C21" s="4" t="s">
        <v>2587</v>
      </c>
      <c r="D21" s="4">
        <v>1226</v>
      </c>
      <c r="E21" s="4" t="s">
        <v>125</v>
      </c>
      <c r="F21" s="4">
        <v>6.7030000000000003</v>
      </c>
      <c r="G21" s="4" t="s">
        <v>51</v>
      </c>
      <c r="H21" s="4" t="s">
        <v>5</v>
      </c>
      <c r="I21" s="6" t="str">
        <f t="shared" si="0"/>
        <v>Zentralschweiz</v>
      </c>
      <c r="J21" s="4" t="s">
        <v>2586</v>
      </c>
    </row>
    <row r="22" spans="1:10" x14ac:dyDescent="0.25">
      <c r="A22" s="4">
        <v>21</v>
      </c>
      <c r="B22" s="4" t="s">
        <v>1368</v>
      </c>
      <c r="C22" s="4" t="s">
        <v>233</v>
      </c>
      <c r="D22" s="4">
        <v>1239</v>
      </c>
      <c r="E22" s="4" t="s">
        <v>125</v>
      </c>
      <c r="F22" s="4">
        <v>6.69</v>
      </c>
      <c r="G22" s="4" t="s">
        <v>554</v>
      </c>
      <c r="H22" s="4" t="s">
        <v>50</v>
      </c>
      <c r="I22" s="6" t="str">
        <f t="shared" si="0"/>
        <v>Zentralschweiz</v>
      </c>
      <c r="J22" s="4" t="s">
        <v>2585</v>
      </c>
    </row>
    <row r="23" spans="1:10" x14ac:dyDescent="0.25">
      <c r="A23" s="4">
        <v>22</v>
      </c>
      <c r="B23" s="4" t="s">
        <v>1351</v>
      </c>
      <c r="C23" s="4" t="s">
        <v>1790</v>
      </c>
      <c r="D23" s="4">
        <v>1323</v>
      </c>
      <c r="E23" s="4" t="s">
        <v>34</v>
      </c>
      <c r="F23" s="4">
        <v>6.5739999999999998</v>
      </c>
      <c r="G23" s="4" t="s">
        <v>347</v>
      </c>
      <c r="H23" s="4" t="s">
        <v>23</v>
      </c>
      <c r="I23" s="6" t="str">
        <f t="shared" si="0"/>
        <v>Westschweiz</v>
      </c>
      <c r="J23" s="4" t="s">
        <v>2584</v>
      </c>
    </row>
    <row r="24" spans="1:10" x14ac:dyDescent="0.25">
      <c r="A24" s="4">
        <v>23</v>
      </c>
      <c r="B24" s="4" t="s">
        <v>1780</v>
      </c>
      <c r="C24" s="4" t="s">
        <v>567</v>
      </c>
      <c r="D24" s="4">
        <v>1360</v>
      </c>
      <c r="E24" s="4" t="s">
        <v>34</v>
      </c>
      <c r="F24" s="4">
        <v>6.5220000000000002</v>
      </c>
      <c r="G24" s="4" t="s">
        <v>266</v>
      </c>
      <c r="H24" s="4" t="s">
        <v>23</v>
      </c>
      <c r="I24" s="6" t="str">
        <f t="shared" si="0"/>
        <v>Westschweiz</v>
      </c>
      <c r="J24" s="4" t="s">
        <v>2583</v>
      </c>
    </row>
    <row r="25" spans="1:10" x14ac:dyDescent="0.25">
      <c r="A25" s="4">
        <v>24</v>
      </c>
      <c r="B25" s="4" t="s">
        <v>2582</v>
      </c>
      <c r="C25" s="4" t="s">
        <v>1450</v>
      </c>
      <c r="D25" s="4">
        <v>1381</v>
      </c>
      <c r="E25" s="4" t="s">
        <v>34</v>
      </c>
      <c r="F25" s="4">
        <v>6.5010000000000003</v>
      </c>
      <c r="G25" s="4" t="s">
        <v>127</v>
      </c>
      <c r="H25" s="4" t="s">
        <v>16</v>
      </c>
      <c r="I25" s="6" t="str">
        <f t="shared" si="0"/>
        <v>Mittelland</v>
      </c>
      <c r="J25" s="4" t="s">
        <v>2581</v>
      </c>
    </row>
    <row r="26" spans="1:10" x14ac:dyDescent="0.25">
      <c r="A26" s="4">
        <v>25</v>
      </c>
      <c r="B26" s="4" t="s">
        <v>558</v>
      </c>
      <c r="C26" s="4" t="s">
        <v>2349</v>
      </c>
      <c r="D26" s="4">
        <v>1404</v>
      </c>
      <c r="E26" s="4" t="s">
        <v>34</v>
      </c>
      <c r="F26" s="4">
        <v>6.4809999999999999</v>
      </c>
      <c r="G26" s="4" t="s">
        <v>879</v>
      </c>
      <c r="H26" s="4" t="s">
        <v>12</v>
      </c>
      <c r="I26" s="6" t="str">
        <f t="shared" si="0"/>
        <v>Westschweiz</v>
      </c>
      <c r="J26" s="4" t="s">
        <v>2580</v>
      </c>
    </row>
    <row r="27" spans="1:10" x14ac:dyDescent="0.25">
      <c r="A27" s="4">
        <v>26</v>
      </c>
      <c r="B27" s="4" t="s">
        <v>1388</v>
      </c>
      <c r="C27" s="4" t="s">
        <v>2579</v>
      </c>
      <c r="D27" s="4">
        <v>1460</v>
      </c>
      <c r="E27" s="4" t="s">
        <v>34</v>
      </c>
      <c r="F27" s="4">
        <v>6.4109999999999996</v>
      </c>
      <c r="G27" s="4" t="s">
        <v>185</v>
      </c>
      <c r="H27" s="4" t="s">
        <v>35</v>
      </c>
      <c r="I27" s="6" t="str">
        <f t="shared" si="0"/>
        <v>Zentralschweiz</v>
      </c>
      <c r="J27" s="4" t="s">
        <v>2578</v>
      </c>
    </row>
    <row r="28" spans="1:10" x14ac:dyDescent="0.25">
      <c r="A28" s="4">
        <v>27</v>
      </c>
      <c r="B28" s="4" t="s">
        <v>1224</v>
      </c>
      <c r="C28" s="4" t="s">
        <v>2577</v>
      </c>
      <c r="D28" s="4">
        <v>1615</v>
      </c>
      <c r="E28" s="4" t="s">
        <v>34</v>
      </c>
      <c r="F28" s="4">
        <v>6.2619999999999996</v>
      </c>
      <c r="G28" s="4" t="s">
        <v>15</v>
      </c>
      <c r="H28" s="4" t="s">
        <v>16</v>
      </c>
      <c r="I28" s="6" t="str">
        <f t="shared" si="0"/>
        <v>Mittelland</v>
      </c>
      <c r="J28" s="4" t="s">
        <v>2576</v>
      </c>
    </row>
    <row r="29" spans="1:10" x14ac:dyDescent="0.25">
      <c r="A29" s="4">
        <v>28</v>
      </c>
      <c r="B29" s="4" t="s">
        <v>750</v>
      </c>
      <c r="C29" s="4" t="s">
        <v>87</v>
      </c>
      <c r="D29" s="4">
        <v>1635</v>
      </c>
      <c r="E29" s="4" t="s">
        <v>34</v>
      </c>
      <c r="F29" s="4">
        <v>6.24</v>
      </c>
      <c r="G29" s="4" t="s">
        <v>382</v>
      </c>
      <c r="H29" s="4" t="s">
        <v>23</v>
      </c>
      <c r="I29" s="6" t="str">
        <f t="shared" si="0"/>
        <v>Westschweiz</v>
      </c>
      <c r="J29" s="4" t="s">
        <v>2575</v>
      </c>
    </row>
    <row r="30" spans="1:10" x14ac:dyDescent="0.25">
      <c r="A30" s="4">
        <v>29</v>
      </c>
      <c r="B30" s="4" t="s">
        <v>1351</v>
      </c>
      <c r="C30" s="4" t="s">
        <v>89</v>
      </c>
      <c r="D30" s="4">
        <v>1664</v>
      </c>
      <c r="E30" s="4" t="s">
        <v>34</v>
      </c>
      <c r="F30" s="4">
        <v>6.2089999999999996</v>
      </c>
      <c r="G30" s="4" t="s">
        <v>207</v>
      </c>
      <c r="H30" s="4" t="s">
        <v>86</v>
      </c>
      <c r="I30" s="6" t="str">
        <f t="shared" si="0"/>
        <v>Westschweiz</v>
      </c>
      <c r="J30" s="4" t="s">
        <v>2574</v>
      </c>
    </row>
    <row r="31" spans="1:10" x14ac:dyDescent="0.25">
      <c r="A31" s="4">
        <v>30</v>
      </c>
      <c r="B31" s="4" t="s">
        <v>1833</v>
      </c>
      <c r="C31" s="4" t="s">
        <v>79</v>
      </c>
      <c r="D31" s="4">
        <v>1704</v>
      </c>
      <c r="E31" s="4" t="s">
        <v>34</v>
      </c>
      <c r="F31" s="4">
        <v>6.173</v>
      </c>
      <c r="G31" s="4" t="s">
        <v>304</v>
      </c>
      <c r="H31" s="4" t="s">
        <v>122</v>
      </c>
      <c r="I31" s="6" t="str">
        <f t="shared" si="0"/>
        <v>Mittelland</v>
      </c>
      <c r="J31" s="4" t="s">
        <v>2573</v>
      </c>
    </row>
    <row r="32" spans="1:10" x14ac:dyDescent="0.25">
      <c r="A32" s="4">
        <v>31</v>
      </c>
      <c r="B32" s="4" t="s">
        <v>889</v>
      </c>
      <c r="C32" s="4" t="s">
        <v>777</v>
      </c>
      <c r="D32" s="4">
        <v>1750</v>
      </c>
      <c r="E32" s="4" t="s">
        <v>34</v>
      </c>
      <c r="F32" s="4">
        <v>6.1210000000000004</v>
      </c>
      <c r="G32" s="4" t="s">
        <v>268</v>
      </c>
      <c r="H32" s="4" t="s">
        <v>12</v>
      </c>
      <c r="I32" s="6" t="str">
        <f t="shared" si="0"/>
        <v>Westschweiz</v>
      </c>
      <c r="J32" s="4" t="s">
        <v>2572</v>
      </c>
    </row>
    <row r="33" spans="1:10" x14ac:dyDescent="0.25">
      <c r="A33" s="4">
        <v>32</v>
      </c>
      <c r="B33" s="4" t="s">
        <v>1482</v>
      </c>
      <c r="C33" s="4" t="s">
        <v>2571</v>
      </c>
      <c r="D33" s="4">
        <v>1856</v>
      </c>
      <c r="E33" s="4" t="s">
        <v>34</v>
      </c>
      <c r="F33" s="4">
        <v>6.0270000000000001</v>
      </c>
      <c r="G33" s="4" t="s">
        <v>475</v>
      </c>
      <c r="H33" s="4" t="s">
        <v>81</v>
      </c>
      <c r="I33" s="6" t="str">
        <f t="shared" si="0"/>
        <v>Ostschweiz</v>
      </c>
      <c r="J33" s="4" t="s">
        <v>2570</v>
      </c>
    </row>
    <row r="34" spans="1:10" x14ac:dyDescent="0.25">
      <c r="A34" s="4">
        <v>33</v>
      </c>
      <c r="B34" s="4" t="s">
        <v>2569</v>
      </c>
      <c r="C34" s="4" t="s">
        <v>376</v>
      </c>
      <c r="D34" s="4">
        <v>1878</v>
      </c>
      <c r="E34" s="4" t="s">
        <v>34</v>
      </c>
      <c r="F34" s="4">
        <v>6.0170000000000003</v>
      </c>
      <c r="G34" s="4" t="s">
        <v>808</v>
      </c>
      <c r="H34" s="4" t="s">
        <v>26</v>
      </c>
      <c r="I34" s="6" t="str">
        <f t="shared" ref="I34:I65" si="1">IF(OR(H34="Zürichsee/Linth Tennis",H34="Ostschweiz Tennis",H34="Thurgau Tennis",H34="Graubünden Tennis"),"Ostschweiz",IF(OR(H34="Aargauischer Tennisverband",H34="Schaffhausen Tennis",H34="Zug Tennis",H34="Zürich Tennis",H34="Tennis Zentralschweiz"),"Zentralschweiz",IF(OR(H34="Tennis Region Basel",H34="Solothurn Tennis",H34="Biel/Bienne Seeland Tennis",H34="Bern Tennis",H34="Berner Oberland Tennis"),"Mittelland",IF(OR(,H34="FRIJUNE Tennis",H34="Vaud Tennis",H34="Genève Tennis",H34="Valais Tennis"),"Westschweiz",IF(OR(,H34="Tennis Ticino"),"Südschweiz",0)))))</f>
        <v>Ostschweiz</v>
      </c>
      <c r="J34" s="4" t="s">
        <v>2568</v>
      </c>
    </row>
    <row r="35" spans="1:10" x14ac:dyDescent="0.25">
      <c r="A35" s="4">
        <v>34</v>
      </c>
      <c r="B35" s="4" t="s">
        <v>2567</v>
      </c>
      <c r="C35" s="4" t="s">
        <v>670</v>
      </c>
      <c r="D35" s="4">
        <v>1881</v>
      </c>
      <c r="E35" s="4" t="s">
        <v>34</v>
      </c>
      <c r="F35" s="4">
        <v>6.0140000000000002</v>
      </c>
      <c r="G35" s="4" t="s">
        <v>330</v>
      </c>
      <c r="H35" s="4" t="s">
        <v>70</v>
      </c>
      <c r="I35" s="6" t="str">
        <f t="shared" si="1"/>
        <v>Zentralschweiz</v>
      </c>
      <c r="J35" s="4" t="s">
        <v>2566</v>
      </c>
    </row>
    <row r="36" spans="1:10" x14ac:dyDescent="0.25">
      <c r="A36" s="4">
        <v>35</v>
      </c>
      <c r="B36" s="4" t="s">
        <v>2565</v>
      </c>
      <c r="C36" s="4" t="s">
        <v>1831</v>
      </c>
      <c r="D36" s="4">
        <v>1885</v>
      </c>
      <c r="E36" s="4" t="s">
        <v>34</v>
      </c>
      <c r="F36" s="4">
        <v>6.01</v>
      </c>
      <c r="G36" s="4" t="s">
        <v>253</v>
      </c>
      <c r="H36" s="4" t="s">
        <v>86</v>
      </c>
      <c r="I36" s="6" t="str">
        <f t="shared" si="1"/>
        <v>Westschweiz</v>
      </c>
      <c r="J36" s="4" t="s">
        <v>2564</v>
      </c>
    </row>
    <row r="37" spans="1:10" x14ac:dyDescent="0.25">
      <c r="A37" s="4">
        <v>36</v>
      </c>
      <c r="B37" s="4" t="s">
        <v>839</v>
      </c>
      <c r="C37" s="4" t="s">
        <v>354</v>
      </c>
      <c r="D37" s="4">
        <v>1914</v>
      </c>
      <c r="E37" s="4" t="s">
        <v>34</v>
      </c>
      <c r="F37" s="4">
        <v>5.98</v>
      </c>
      <c r="G37" s="4" t="s">
        <v>2352</v>
      </c>
      <c r="H37" s="4" t="s">
        <v>5</v>
      </c>
      <c r="I37" s="6" t="str">
        <f t="shared" si="1"/>
        <v>Zentralschweiz</v>
      </c>
      <c r="J37" s="4" t="s">
        <v>2563</v>
      </c>
    </row>
    <row r="38" spans="1:10" x14ac:dyDescent="0.25">
      <c r="A38" s="4">
        <v>37</v>
      </c>
      <c r="B38" s="4" t="s">
        <v>1217</v>
      </c>
      <c r="C38" s="4" t="s">
        <v>2200</v>
      </c>
      <c r="D38" s="4">
        <v>1919</v>
      </c>
      <c r="E38" s="4" t="s">
        <v>34</v>
      </c>
      <c r="F38" s="4">
        <v>5.9770000000000003</v>
      </c>
      <c r="G38" s="4" t="s">
        <v>808</v>
      </c>
      <c r="H38" s="4" t="s">
        <v>26</v>
      </c>
      <c r="I38" s="6" t="str">
        <f t="shared" si="1"/>
        <v>Ostschweiz</v>
      </c>
      <c r="J38" s="4" t="s">
        <v>2562</v>
      </c>
    </row>
    <row r="39" spans="1:10" x14ac:dyDescent="0.25">
      <c r="A39" s="4">
        <v>38</v>
      </c>
      <c r="B39" s="4" t="s">
        <v>895</v>
      </c>
      <c r="C39" s="4" t="s">
        <v>688</v>
      </c>
      <c r="D39" s="4">
        <v>1921</v>
      </c>
      <c r="E39" s="4" t="s">
        <v>34</v>
      </c>
      <c r="F39" s="4">
        <v>5.9749999999999996</v>
      </c>
      <c r="G39" s="4" t="s">
        <v>143</v>
      </c>
      <c r="H39" s="4" t="s">
        <v>77</v>
      </c>
      <c r="I39" s="6" t="str">
        <f t="shared" si="1"/>
        <v>Mittelland</v>
      </c>
      <c r="J39" s="4" t="s">
        <v>2561</v>
      </c>
    </row>
    <row r="40" spans="1:10" x14ac:dyDescent="0.25">
      <c r="A40" s="4">
        <v>39</v>
      </c>
      <c r="B40" s="4" t="s">
        <v>1351</v>
      </c>
      <c r="C40" s="4" t="s">
        <v>96</v>
      </c>
      <c r="D40" s="4">
        <v>1937</v>
      </c>
      <c r="E40" s="4" t="s">
        <v>34</v>
      </c>
      <c r="F40" s="4">
        <v>5.9589999999999996</v>
      </c>
      <c r="G40" s="4" t="s">
        <v>207</v>
      </c>
      <c r="H40" s="4" t="s">
        <v>86</v>
      </c>
      <c r="I40" s="6" t="str">
        <f t="shared" si="1"/>
        <v>Westschweiz</v>
      </c>
      <c r="J40" s="4" t="s">
        <v>2560</v>
      </c>
    </row>
    <row r="41" spans="1:10" x14ac:dyDescent="0.25">
      <c r="A41" s="4">
        <v>40</v>
      </c>
      <c r="B41" s="4" t="s">
        <v>2559</v>
      </c>
      <c r="C41" s="4" t="s">
        <v>2558</v>
      </c>
      <c r="D41" s="4">
        <v>1950</v>
      </c>
      <c r="E41" s="4" t="s">
        <v>34</v>
      </c>
      <c r="F41" s="4">
        <v>5.9489999999999998</v>
      </c>
      <c r="G41" s="4" t="s">
        <v>195</v>
      </c>
      <c r="H41" s="4" t="s">
        <v>35</v>
      </c>
      <c r="I41" s="6" t="str">
        <f t="shared" si="1"/>
        <v>Zentralschweiz</v>
      </c>
      <c r="J41" s="4" t="s">
        <v>2557</v>
      </c>
    </row>
    <row r="42" spans="1:10" x14ac:dyDescent="0.25">
      <c r="A42" s="4">
        <v>41</v>
      </c>
      <c r="B42" s="4" t="s">
        <v>377</v>
      </c>
      <c r="C42" s="4" t="s">
        <v>2556</v>
      </c>
      <c r="D42" s="4">
        <v>2059</v>
      </c>
      <c r="E42" s="4" t="s">
        <v>34</v>
      </c>
      <c r="F42" s="4">
        <v>5.875</v>
      </c>
      <c r="G42" s="4" t="s">
        <v>793</v>
      </c>
      <c r="H42" s="4" t="s">
        <v>8</v>
      </c>
      <c r="I42" s="6" t="str">
        <f t="shared" si="1"/>
        <v>Mittelland</v>
      </c>
      <c r="J42" s="4" t="s">
        <v>2555</v>
      </c>
    </row>
    <row r="43" spans="1:10" x14ac:dyDescent="0.25">
      <c r="A43" s="4">
        <v>42</v>
      </c>
      <c r="B43" s="4" t="s">
        <v>776</v>
      </c>
      <c r="C43" s="4" t="s">
        <v>438</v>
      </c>
      <c r="D43" s="4">
        <v>2067</v>
      </c>
      <c r="E43" s="4" t="s">
        <v>34</v>
      </c>
      <c r="F43" s="4">
        <v>5.87</v>
      </c>
      <c r="G43" s="4" t="s">
        <v>1236</v>
      </c>
      <c r="H43" s="4" t="s">
        <v>5</v>
      </c>
      <c r="I43" s="6" t="str">
        <f t="shared" si="1"/>
        <v>Zentralschweiz</v>
      </c>
      <c r="J43" s="4" t="s">
        <v>2554</v>
      </c>
    </row>
    <row r="44" spans="1:10" x14ac:dyDescent="0.25">
      <c r="A44" s="4">
        <v>43</v>
      </c>
      <c r="B44" s="9" t="s">
        <v>1483</v>
      </c>
      <c r="C44" s="9" t="s">
        <v>979</v>
      </c>
      <c r="D44" s="4">
        <v>2069</v>
      </c>
      <c r="E44" s="4" t="s">
        <v>34</v>
      </c>
      <c r="F44" s="4">
        <v>5.867</v>
      </c>
      <c r="G44" s="4" t="s">
        <v>437</v>
      </c>
      <c r="H44" s="4" t="s">
        <v>5</v>
      </c>
      <c r="I44" s="6" t="str">
        <f t="shared" si="1"/>
        <v>Zentralschweiz</v>
      </c>
      <c r="J44" s="4" t="s">
        <v>2553</v>
      </c>
    </row>
    <row r="45" spans="1:10" x14ac:dyDescent="0.25">
      <c r="A45" s="4">
        <v>44</v>
      </c>
      <c r="B45" s="4" t="s">
        <v>964</v>
      </c>
      <c r="C45" s="4" t="s">
        <v>2147</v>
      </c>
      <c r="D45" s="4">
        <v>2119</v>
      </c>
      <c r="E45" s="4" t="s">
        <v>34</v>
      </c>
      <c r="F45" s="4">
        <v>5.8239999999999998</v>
      </c>
      <c r="G45" s="4" t="s">
        <v>203</v>
      </c>
      <c r="H45" s="4" t="s">
        <v>50</v>
      </c>
      <c r="I45" s="6" t="str">
        <f t="shared" si="1"/>
        <v>Zentralschweiz</v>
      </c>
      <c r="J45" s="4" t="s">
        <v>2552</v>
      </c>
    </row>
    <row r="46" spans="1:10" x14ac:dyDescent="0.25">
      <c r="A46" s="4">
        <v>45</v>
      </c>
      <c r="B46" s="4" t="s">
        <v>2551</v>
      </c>
      <c r="C46" s="4" t="s">
        <v>1725</v>
      </c>
      <c r="D46" s="4">
        <v>2166</v>
      </c>
      <c r="E46" s="4" t="s">
        <v>34</v>
      </c>
      <c r="F46" s="4">
        <v>5.7859999999999996</v>
      </c>
      <c r="G46" s="4" t="s">
        <v>330</v>
      </c>
      <c r="H46" s="4" t="s">
        <v>70</v>
      </c>
      <c r="I46" s="6" t="str">
        <f t="shared" si="1"/>
        <v>Zentralschweiz</v>
      </c>
      <c r="J46" s="4" t="s">
        <v>2550</v>
      </c>
    </row>
    <row r="47" spans="1:10" x14ac:dyDescent="0.25">
      <c r="A47" s="4">
        <v>46</v>
      </c>
      <c r="B47" s="4" t="s">
        <v>499</v>
      </c>
      <c r="C47" s="4" t="s">
        <v>706</v>
      </c>
      <c r="D47" s="4">
        <v>2218</v>
      </c>
      <c r="E47" s="4" t="s">
        <v>34</v>
      </c>
      <c r="F47" s="4">
        <v>5.7530000000000001</v>
      </c>
      <c r="G47" s="4" t="s">
        <v>644</v>
      </c>
      <c r="H47" s="4" t="s">
        <v>12</v>
      </c>
      <c r="I47" s="6" t="str">
        <f t="shared" si="1"/>
        <v>Westschweiz</v>
      </c>
      <c r="J47" s="4" t="s">
        <v>2549</v>
      </c>
    </row>
    <row r="48" spans="1:10" x14ac:dyDescent="0.25">
      <c r="A48" s="4">
        <v>47</v>
      </c>
      <c r="B48" s="4" t="s">
        <v>2548</v>
      </c>
      <c r="C48" s="4" t="s">
        <v>2547</v>
      </c>
      <c r="D48" s="4">
        <v>2230</v>
      </c>
      <c r="E48" s="4" t="s">
        <v>34</v>
      </c>
      <c r="F48" s="4">
        <v>5.7439999999999998</v>
      </c>
      <c r="G48" s="4" t="s">
        <v>303</v>
      </c>
      <c r="H48" s="4" t="s">
        <v>30</v>
      </c>
      <c r="I48" s="6" t="str">
        <f t="shared" si="1"/>
        <v>Westschweiz</v>
      </c>
      <c r="J48" s="4" t="s">
        <v>2546</v>
      </c>
    </row>
    <row r="49" spans="1:10" x14ac:dyDescent="0.25">
      <c r="A49" s="4">
        <v>48</v>
      </c>
      <c r="B49" s="4" t="s">
        <v>2545</v>
      </c>
      <c r="C49" s="4" t="s">
        <v>2544</v>
      </c>
      <c r="D49" s="4">
        <v>2249</v>
      </c>
      <c r="E49" s="4" t="s">
        <v>34</v>
      </c>
      <c r="F49" s="4">
        <v>5.73</v>
      </c>
      <c r="G49" s="4" t="s">
        <v>103</v>
      </c>
      <c r="H49" s="4" t="s">
        <v>23</v>
      </c>
      <c r="I49" s="6" t="str">
        <f t="shared" si="1"/>
        <v>Westschweiz</v>
      </c>
      <c r="J49" s="4" t="s">
        <v>2543</v>
      </c>
    </row>
    <row r="50" spans="1:10" x14ac:dyDescent="0.25">
      <c r="A50" s="4">
        <v>49</v>
      </c>
      <c r="B50" s="4" t="s">
        <v>864</v>
      </c>
      <c r="C50" s="4" t="s">
        <v>348</v>
      </c>
      <c r="D50" s="4">
        <v>2252</v>
      </c>
      <c r="E50" s="4" t="s">
        <v>34</v>
      </c>
      <c r="F50" s="4">
        <v>5.7290000000000001</v>
      </c>
      <c r="G50" s="4" t="s">
        <v>544</v>
      </c>
      <c r="H50" s="4" t="s">
        <v>50</v>
      </c>
      <c r="I50" s="6" t="str">
        <f t="shared" si="1"/>
        <v>Zentralschweiz</v>
      </c>
      <c r="J50" s="4" t="s">
        <v>2542</v>
      </c>
    </row>
    <row r="51" spans="1:10" x14ac:dyDescent="0.25">
      <c r="A51" s="4">
        <v>50</v>
      </c>
      <c r="B51" s="4" t="s">
        <v>2541</v>
      </c>
      <c r="C51" s="4" t="s">
        <v>246</v>
      </c>
      <c r="D51" s="4">
        <v>2260</v>
      </c>
      <c r="E51" s="4" t="s">
        <v>34</v>
      </c>
      <c r="F51" s="4">
        <v>5.7210000000000001</v>
      </c>
      <c r="G51" s="4" t="s">
        <v>138</v>
      </c>
      <c r="H51" s="4" t="s">
        <v>30</v>
      </c>
      <c r="I51" s="6" t="str">
        <f t="shared" si="1"/>
        <v>Westschweiz</v>
      </c>
      <c r="J51" s="4" t="s">
        <v>2540</v>
      </c>
    </row>
    <row r="52" spans="1:10" x14ac:dyDescent="0.25">
      <c r="A52" s="4">
        <v>51</v>
      </c>
      <c r="B52" s="4" t="s">
        <v>860</v>
      </c>
      <c r="C52" s="4" t="s">
        <v>690</v>
      </c>
      <c r="D52" s="4">
        <v>2281</v>
      </c>
      <c r="E52" s="4" t="s">
        <v>34</v>
      </c>
      <c r="F52" s="4">
        <v>5.7069999999999999</v>
      </c>
      <c r="G52" s="4" t="s">
        <v>1309</v>
      </c>
      <c r="H52" s="4" t="s">
        <v>136</v>
      </c>
      <c r="I52" s="6" t="str">
        <f t="shared" si="1"/>
        <v>Zentralschweiz</v>
      </c>
      <c r="J52" s="4" t="s">
        <v>2539</v>
      </c>
    </row>
    <row r="53" spans="1:10" x14ac:dyDescent="0.25">
      <c r="A53" s="4">
        <v>52</v>
      </c>
      <c r="B53" s="4" t="s">
        <v>1399</v>
      </c>
      <c r="C53" s="4" t="s">
        <v>292</v>
      </c>
      <c r="D53" s="4">
        <v>2293</v>
      </c>
      <c r="E53" s="4" t="s">
        <v>34</v>
      </c>
      <c r="F53" s="4">
        <v>5.6980000000000004</v>
      </c>
      <c r="G53" s="4" t="s">
        <v>472</v>
      </c>
      <c r="H53" s="4" t="s">
        <v>5</v>
      </c>
      <c r="I53" s="6" t="str">
        <f t="shared" si="1"/>
        <v>Zentralschweiz</v>
      </c>
      <c r="J53" s="4" t="s">
        <v>2538</v>
      </c>
    </row>
    <row r="54" spans="1:10" x14ac:dyDescent="0.25">
      <c r="A54" s="4">
        <v>53</v>
      </c>
      <c r="B54" s="4" t="s">
        <v>686</v>
      </c>
      <c r="C54" s="4" t="s">
        <v>1127</v>
      </c>
      <c r="D54" s="4">
        <v>2328</v>
      </c>
      <c r="E54" s="4" t="s">
        <v>34</v>
      </c>
      <c r="F54" s="4">
        <v>5.665</v>
      </c>
      <c r="G54" s="4" t="s">
        <v>735</v>
      </c>
      <c r="H54" s="4" t="s">
        <v>30</v>
      </c>
      <c r="I54" s="6" t="str">
        <f t="shared" si="1"/>
        <v>Westschweiz</v>
      </c>
      <c r="J54" s="4" t="s">
        <v>2537</v>
      </c>
    </row>
    <row r="55" spans="1:10" x14ac:dyDescent="0.25">
      <c r="A55" s="4">
        <v>54</v>
      </c>
      <c r="B55" s="4" t="s">
        <v>1843</v>
      </c>
      <c r="C55" s="4" t="s">
        <v>696</v>
      </c>
      <c r="D55" s="4">
        <v>2381</v>
      </c>
      <c r="E55" s="4" t="s">
        <v>34</v>
      </c>
      <c r="F55" s="4">
        <v>5.625</v>
      </c>
      <c r="G55" s="4" t="s">
        <v>306</v>
      </c>
      <c r="H55" s="4" t="s">
        <v>122</v>
      </c>
      <c r="I55" s="6" t="str">
        <f t="shared" si="1"/>
        <v>Mittelland</v>
      </c>
      <c r="J55" s="4" t="s">
        <v>2536</v>
      </c>
    </row>
    <row r="56" spans="1:10" x14ac:dyDescent="0.25">
      <c r="A56" s="4">
        <v>55</v>
      </c>
      <c r="B56" s="4" t="s">
        <v>2535</v>
      </c>
      <c r="C56" s="4" t="s">
        <v>892</v>
      </c>
      <c r="D56" s="4">
        <v>2474</v>
      </c>
      <c r="E56" s="4" t="s">
        <v>34</v>
      </c>
      <c r="F56" s="4">
        <v>5.5570000000000004</v>
      </c>
      <c r="G56" s="4" t="s">
        <v>68</v>
      </c>
      <c r="H56" s="4" t="s">
        <v>20</v>
      </c>
      <c r="I56" s="6" t="str">
        <f t="shared" si="1"/>
        <v>Südschweiz</v>
      </c>
      <c r="J56" s="4" t="s">
        <v>2534</v>
      </c>
    </row>
    <row r="57" spans="1:10" x14ac:dyDescent="0.25">
      <c r="A57" s="4">
        <v>56</v>
      </c>
      <c r="B57" s="4" t="s">
        <v>1972</v>
      </c>
      <c r="C57" s="4" t="s">
        <v>2533</v>
      </c>
      <c r="D57" s="4">
        <v>2505</v>
      </c>
      <c r="E57" s="4" t="s">
        <v>34</v>
      </c>
      <c r="F57" s="4">
        <v>5.5350000000000001</v>
      </c>
      <c r="G57" s="4" t="s">
        <v>93</v>
      </c>
      <c r="H57" s="4" t="s">
        <v>12</v>
      </c>
      <c r="I57" s="6" t="str">
        <f t="shared" si="1"/>
        <v>Westschweiz</v>
      </c>
      <c r="J57" s="4" t="s">
        <v>2532</v>
      </c>
    </row>
    <row r="58" spans="1:10" x14ac:dyDescent="0.25">
      <c r="A58" s="4">
        <v>57</v>
      </c>
      <c r="B58" s="4" t="s">
        <v>2531</v>
      </c>
      <c r="C58" s="4" t="s">
        <v>563</v>
      </c>
      <c r="D58" s="4">
        <v>2534</v>
      </c>
      <c r="E58" s="4" t="s">
        <v>34</v>
      </c>
      <c r="F58" s="4">
        <v>5.5220000000000002</v>
      </c>
      <c r="G58" s="4" t="s">
        <v>477</v>
      </c>
      <c r="H58" s="4" t="s">
        <v>12</v>
      </c>
      <c r="I58" s="6" t="str">
        <f t="shared" si="1"/>
        <v>Westschweiz</v>
      </c>
      <c r="J58" s="4" t="s">
        <v>2530</v>
      </c>
    </row>
    <row r="59" spans="1:10" x14ac:dyDescent="0.25">
      <c r="A59" s="4">
        <v>58</v>
      </c>
      <c r="B59" s="4" t="s">
        <v>2529</v>
      </c>
      <c r="C59" s="4" t="s">
        <v>2528</v>
      </c>
      <c r="D59" s="4">
        <v>2548</v>
      </c>
      <c r="E59" s="4" t="s">
        <v>34</v>
      </c>
      <c r="F59" s="4">
        <v>5.5140000000000002</v>
      </c>
      <c r="G59" s="4" t="s">
        <v>1115</v>
      </c>
      <c r="H59" s="4" t="s">
        <v>5</v>
      </c>
      <c r="I59" s="6" t="str">
        <f t="shared" si="1"/>
        <v>Zentralschweiz</v>
      </c>
      <c r="J59" s="4" t="s">
        <v>2527</v>
      </c>
    </row>
    <row r="60" spans="1:10" x14ac:dyDescent="0.25">
      <c r="A60" s="4">
        <v>59</v>
      </c>
      <c r="B60" s="4" t="s">
        <v>2526</v>
      </c>
      <c r="C60" s="4" t="s">
        <v>393</v>
      </c>
      <c r="D60" s="4">
        <v>2577</v>
      </c>
      <c r="E60" s="4" t="s">
        <v>28</v>
      </c>
      <c r="F60" s="4">
        <v>5.492</v>
      </c>
      <c r="G60" s="4" t="s">
        <v>127</v>
      </c>
      <c r="H60" s="4" t="s">
        <v>16</v>
      </c>
      <c r="I60" s="6" t="str">
        <f t="shared" si="1"/>
        <v>Mittelland</v>
      </c>
      <c r="J60" s="4" t="s">
        <v>2525</v>
      </c>
    </row>
    <row r="61" spans="1:10" x14ac:dyDescent="0.25">
      <c r="A61" s="4">
        <v>60</v>
      </c>
      <c r="B61" s="4" t="s">
        <v>959</v>
      </c>
      <c r="C61" s="4" t="s">
        <v>1009</v>
      </c>
      <c r="D61" s="4">
        <v>2628</v>
      </c>
      <c r="E61" s="4" t="s">
        <v>28</v>
      </c>
      <c r="F61" s="4">
        <v>5.468</v>
      </c>
      <c r="G61" s="4" t="s">
        <v>561</v>
      </c>
      <c r="H61" s="4" t="s">
        <v>122</v>
      </c>
      <c r="I61" s="6" t="str">
        <f t="shared" si="1"/>
        <v>Mittelland</v>
      </c>
      <c r="J61" s="4" t="s">
        <v>2524</v>
      </c>
    </row>
    <row r="62" spans="1:10" x14ac:dyDescent="0.25">
      <c r="A62" s="4">
        <v>61</v>
      </c>
      <c r="B62" s="4" t="s">
        <v>1811</v>
      </c>
      <c r="C62" s="4" t="s">
        <v>172</v>
      </c>
      <c r="D62" s="4">
        <v>2642</v>
      </c>
      <c r="E62" s="4" t="s">
        <v>28</v>
      </c>
      <c r="F62" s="4">
        <v>5.4610000000000003</v>
      </c>
      <c r="G62" s="4" t="s">
        <v>57</v>
      </c>
      <c r="H62" s="4" t="s">
        <v>26</v>
      </c>
      <c r="I62" s="6" t="str">
        <f t="shared" si="1"/>
        <v>Ostschweiz</v>
      </c>
      <c r="J62" s="4" t="s">
        <v>2523</v>
      </c>
    </row>
    <row r="63" spans="1:10" x14ac:dyDescent="0.25">
      <c r="A63" s="4">
        <v>62</v>
      </c>
      <c r="B63" s="4" t="s">
        <v>1350</v>
      </c>
      <c r="C63" s="4" t="s">
        <v>751</v>
      </c>
      <c r="D63" s="4">
        <v>2684</v>
      </c>
      <c r="E63" s="4" t="s">
        <v>28</v>
      </c>
      <c r="F63" s="4">
        <v>5.4290000000000003</v>
      </c>
      <c r="G63" s="4" t="s">
        <v>347</v>
      </c>
      <c r="H63" s="4" t="s">
        <v>23</v>
      </c>
      <c r="I63" s="6" t="str">
        <f t="shared" si="1"/>
        <v>Westschweiz</v>
      </c>
      <c r="J63" s="4" t="s">
        <v>2522</v>
      </c>
    </row>
    <row r="64" spans="1:10" x14ac:dyDescent="0.25">
      <c r="A64" s="4">
        <v>63</v>
      </c>
      <c r="B64" s="4" t="s">
        <v>1156</v>
      </c>
      <c r="C64" s="4" t="s">
        <v>543</v>
      </c>
      <c r="D64" s="4">
        <v>2781</v>
      </c>
      <c r="E64" s="4" t="s">
        <v>28</v>
      </c>
      <c r="F64" s="4">
        <v>5.37</v>
      </c>
      <c r="G64" s="4" t="s">
        <v>180</v>
      </c>
      <c r="H64" s="4" t="s">
        <v>50</v>
      </c>
      <c r="I64" s="6" t="str">
        <f t="shared" si="1"/>
        <v>Zentralschweiz</v>
      </c>
      <c r="J64" s="4" t="s">
        <v>2521</v>
      </c>
    </row>
    <row r="65" spans="1:10" x14ac:dyDescent="0.25">
      <c r="A65" s="4">
        <v>64</v>
      </c>
      <c r="B65" s="4" t="s">
        <v>881</v>
      </c>
      <c r="C65" s="4" t="s">
        <v>2520</v>
      </c>
      <c r="D65" s="4">
        <v>2810</v>
      </c>
      <c r="E65" s="4" t="s">
        <v>28</v>
      </c>
      <c r="F65" s="4">
        <v>5.3570000000000002</v>
      </c>
      <c r="G65" s="4" t="s">
        <v>131</v>
      </c>
      <c r="H65" s="4" t="s">
        <v>26</v>
      </c>
      <c r="I65" s="6" t="str">
        <f t="shared" si="1"/>
        <v>Ostschweiz</v>
      </c>
      <c r="J65" s="4" t="s">
        <v>2519</v>
      </c>
    </row>
    <row r="66" spans="1:10" x14ac:dyDescent="0.25">
      <c r="A66" s="4">
        <v>65</v>
      </c>
      <c r="B66" s="4" t="s">
        <v>2518</v>
      </c>
      <c r="C66" s="4" t="s">
        <v>2517</v>
      </c>
      <c r="D66" s="4">
        <v>2872</v>
      </c>
      <c r="E66" s="4" t="s">
        <v>28</v>
      </c>
      <c r="F66" s="4">
        <v>5.3239999999999998</v>
      </c>
      <c r="G66" s="4" t="s">
        <v>156</v>
      </c>
      <c r="H66" s="4" t="s">
        <v>5</v>
      </c>
      <c r="I66" s="6" t="str">
        <f t="shared" ref="I66:I97" si="2">IF(OR(H66="Zürichsee/Linth Tennis",H66="Ostschweiz Tennis",H66="Thurgau Tennis",H66="Graubünden Tennis"),"Ostschweiz",IF(OR(H66="Aargauischer Tennisverband",H66="Schaffhausen Tennis",H66="Zug Tennis",H66="Zürich Tennis",H66="Tennis Zentralschweiz"),"Zentralschweiz",IF(OR(H66="Tennis Region Basel",H66="Solothurn Tennis",H66="Biel/Bienne Seeland Tennis",H66="Bern Tennis",H66="Berner Oberland Tennis"),"Mittelland",IF(OR(,H66="FRIJUNE Tennis",H66="Vaud Tennis",H66="Genève Tennis",H66="Valais Tennis"),"Westschweiz",IF(OR(,H66="Tennis Ticino"),"Südschweiz",0)))))</f>
        <v>Zentralschweiz</v>
      </c>
      <c r="J66" s="4" t="s">
        <v>2516</v>
      </c>
    </row>
    <row r="67" spans="1:10" x14ac:dyDescent="0.25">
      <c r="A67" s="4">
        <v>66</v>
      </c>
      <c r="B67" s="4" t="s">
        <v>1990</v>
      </c>
      <c r="C67" s="4" t="s">
        <v>159</v>
      </c>
      <c r="D67" s="4">
        <v>2881</v>
      </c>
      <c r="E67" s="4" t="s">
        <v>28</v>
      </c>
      <c r="F67" s="4">
        <v>5.319</v>
      </c>
      <c r="G67" s="4" t="s">
        <v>524</v>
      </c>
      <c r="H67" s="4" t="s">
        <v>26</v>
      </c>
      <c r="I67" s="6" t="str">
        <f t="shared" si="2"/>
        <v>Ostschweiz</v>
      </c>
      <c r="J67" s="4" t="s">
        <v>2515</v>
      </c>
    </row>
    <row r="68" spans="1:10" x14ac:dyDescent="0.25">
      <c r="A68" s="4">
        <v>67</v>
      </c>
      <c r="B68" s="4" t="s">
        <v>2514</v>
      </c>
      <c r="C68" s="4" t="s">
        <v>27</v>
      </c>
      <c r="D68" s="4">
        <v>2908</v>
      </c>
      <c r="E68" s="4" t="s">
        <v>28</v>
      </c>
      <c r="F68" s="4">
        <v>5.3010000000000002</v>
      </c>
      <c r="G68" s="4" t="s">
        <v>594</v>
      </c>
      <c r="H68" s="4" t="s">
        <v>50</v>
      </c>
      <c r="I68" s="6" t="str">
        <f t="shared" si="2"/>
        <v>Zentralschweiz</v>
      </c>
      <c r="J68" s="4" t="s">
        <v>2513</v>
      </c>
    </row>
    <row r="69" spans="1:10" x14ac:dyDescent="0.25">
      <c r="A69" s="4">
        <v>68</v>
      </c>
      <c r="B69" s="4" t="s">
        <v>1349</v>
      </c>
      <c r="C69" s="4" t="s">
        <v>2512</v>
      </c>
      <c r="D69" s="4">
        <v>3137</v>
      </c>
      <c r="E69" s="4" t="s">
        <v>28</v>
      </c>
      <c r="F69" s="4">
        <v>5.1849999999999996</v>
      </c>
      <c r="G69" s="4" t="s">
        <v>441</v>
      </c>
      <c r="H69" s="4" t="s">
        <v>26</v>
      </c>
      <c r="I69" s="6" t="str">
        <f t="shared" si="2"/>
        <v>Ostschweiz</v>
      </c>
      <c r="J69" s="4" t="s">
        <v>2511</v>
      </c>
    </row>
    <row r="70" spans="1:10" x14ac:dyDescent="0.25">
      <c r="A70" s="4">
        <v>69</v>
      </c>
      <c r="B70" s="4" t="s">
        <v>2510</v>
      </c>
      <c r="C70" s="4" t="s">
        <v>1577</v>
      </c>
      <c r="D70" s="4">
        <v>3236</v>
      </c>
      <c r="E70" s="4" t="s">
        <v>28</v>
      </c>
      <c r="F70" s="4">
        <v>5.1390000000000002</v>
      </c>
      <c r="G70" s="4" t="s">
        <v>274</v>
      </c>
      <c r="H70" s="4" t="s">
        <v>16</v>
      </c>
      <c r="I70" s="6" t="str">
        <f t="shared" si="2"/>
        <v>Mittelland</v>
      </c>
      <c r="J70" s="4" t="s">
        <v>2509</v>
      </c>
    </row>
    <row r="71" spans="1:10" x14ac:dyDescent="0.25">
      <c r="A71" s="4">
        <v>70</v>
      </c>
      <c r="B71" s="4" t="s">
        <v>421</v>
      </c>
      <c r="C71" s="4" t="s">
        <v>696</v>
      </c>
      <c r="D71" s="4">
        <v>3276</v>
      </c>
      <c r="E71" s="4" t="s">
        <v>28</v>
      </c>
      <c r="F71" s="4">
        <v>5.1239999999999997</v>
      </c>
      <c r="G71" s="4" t="s">
        <v>95</v>
      </c>
      <c r="H71" s="4" t="s">
        <v>26</v>
      </c>
      <c r="I71" s="6" t="str">
        <f t="shared" si="2"/>
        <v>Ostschweiz</v>
      </c>
      <c r="J71" s="4" t="s">
        <v>2508</v>
      </c>
    </row>
    <row r="72" spans="1:10" x14ac:dyDescent="0.25">
      <c r="A72" s="4">
        <v>71</v>
      </c>
      <c r="B72" s="9" t="s">
        <v>888</v>
      </c>
      <c r="C72" s="9" t="s">
        <v>352</v>
      </c>
      <c r="D72" s="4">
        <v>3283</v>
      </c>
      <c r="E72" s="4" t="s">
        <v>28</v>
      </c>
      <c r="F72" s="4">
        <v>5.1219999999999999</v>
      </c>
      <c r="G72" s="4" t="s">
        <v>700</v>
      </c>
      <c r="H72" s="4" t="s">
        <v>50</v>
      </c>
      <c r="I72" s="6" t="str">
        <f t="shared" si="2"/>
        <v>Zentralschweiz</v>
      </c>
      <c r="J72" s="4" t="s">
        <v>2507</v>
      </c>
    </row>
    <row r="73" spans="1:10" x14ac:dyDescent="0.25">
      <c r="A73" s="4">
        <v>72</v>
      </c>
      <c r="B73" s="4" t="s">
        <v>864</v>
      </c>
      <c r="C73" s="4" t="s">
        <v>2506</v>
      </c>
      <c r="D73" s="4">
        <v>3306</v>
      </c>
      <c r="E73" s="4" t="s">
        <v>28</v>
      </c>
      <c r="F73" s="4">
        <v>5.1130000000000004</v>
      </c>
      <c r="G73" s="4" t="s">
        <v>594</v>
      </c>
      <c r="H73" s="4" t="s">
        <v>50</v>
      </c>
      <c r="I73" s="6" t="str">
        <f t="shared" si="2"/>
        <v>Zentralschweiz</v>
      </c>
      <c r="J73" s="4" t="s">
        <v>2505</v>
      </c>
    </row>
    <row r="74" spans="1:10" x14ac:dyDescent="0.25">
      <c r="A74" s="4">
        <v>73</v>
      </c>
      <c r="B74" s="9" t="s">
        <v>2204</v>
      </c>
      <c r="C74" s="9" t="s">
        <v>87</v>
      </c>
      <c r="D74" s="4">
        <v>3327</v>
      </c>
      <c r="E74" s="4" t="s">
        <v>28</v>
      </c>
      <c r="F74" s="4">
        <v>5.1029999999999998</v>
      </c>
      <c r="G74" s="4" t="s">
        <v>942</v>
      </c>
      <c r="H74" s="4" t="s">
        <v>23</v>
      </c>
      <c r="I74" s="6" t="str">
        <f t="shared" si="2"/>
        <v>Westschweiz</v>
      </c>
      <c r="J74" s="4" t="s">
        <v>2504</v>
      </c>
    </row>
    <row r="75" spans="1:10" x14ac:dyDescent="0.25">
      <c r="A75" s="4">
        <v>74</v>
      </c>
      <c r="B75" s="9" t="s">
        <v>2503</v>
      </c>
      <c r="C75" s="9" t="s">
        <v>2502</v>
      </c>
      <c r="D75" s="4">
        <v>3341</v>
      </c>
      <c r="E75" s="4" t="s">
        <v>28</v>
      </c>
      <c r="F75" s="4">
        <v>5.0960000000000001</v>
      </c>
      <c r="G75" s="4" t="s">
        <v>607</v>
      </c>
      <c r="H75" s="4" t="s">
        <v>23</v>
      </c>
      <c r="I75" s="6" t="str">
        <f t="shared" si="2"/>
        <v>Westschweiz</v>
      </c>
      <c r="J75" s="4" t="s">
        <v>2501</v>
      </c>
    </row>
    <row r="76" spans="1:10" x14ac:dyDescent="0.25">
      <c r="A76" s="4">
        <v>75</v>
      </c>
      <c r="B76" s="4" t="s">
        <v>2500</v>
      </c>
      <c r="C76" s="4" t="s">
        <v>2187</v>
      </c>
      <c r="D76" s="4">
        <v>3346</v>
      </c>
      <c r="E76" s="4" t="s">
        <v>28</v>
      </c>
      <c r="F76" s="4">
        <v>5.0940000000000003</v>
      </c>
      <c r="G76" s="4" t="s">
        <v>171</v>
      </c>
      <c r="H76" s="4" t="s">
        <v>23</v>
      </c>
      <c r="I76" s="6" t="str">
        <f t="shared" si="2"/>
        <v>Westschweiz</v>
      </c>
      <c r="J76" s="4" t="s">
        <v>2499</v>
      </c>
    </row>
    <row r="77" spans="1:10" x14ac:dyDescent="0.25">
      <c r="A77" s="4">
        <v>76</v>
      </c>
      <c r="B77" s="9" t="s">
        <v>862</v>
      </c>
      <c r="C77" s="9" t="s">
        <v>2498</v>
      </c>
      <c r="D77" s="4">
        <v>3398</v>
      </c>
      <c r="E77" s="4" t="s">
        <v>28</v>
      </c>
      <c r="F77" s="4">
        <v>5.07</v>
      </c>
      <c r="G77" s="4" t="s">
        <v>205</v>
      </c>
      <c r="H77" s="4" t="s">
        <v>113</v>
      </c>
      <c r="I77" s="6" t="str">
        <f t="shared" si="2"/>
        <v>Mittelland</v>
      </c>
      <c r="J77" s="4" t="s">
        <v>2497</v>
      </c>
    </row>
    <row r="78" spans="1:10" x14ac:dyDescent="0.25">
      <c r="A78" s="4">
        <v>77</v>
      </c>
      <c r="B78" s="9" t="s">
        <v>2496</v>
      </c>
      <c r="C78" s="9" t="s">
        <v>1463</v>
      </c>
      <c r="D78" s="4">
        <v>3423</v>
      </c>
      <c r="E78" s="4" t="s">
        <v>28</v>
      </c>
      <c r="F78" s="4">
        <v>5.0579999999999998</v>
      </c>
      <c r="G78" s="4" t="s">
        <v>304</v>
      </c>
      <c r="H78" s="4" t="s">
        <v>122</v>
      </c>
      <c r="I78" s="6" t="str">
        <f t="shared" si="2"/>
        <v>Mittelland</v>
      </c>
      <c r="J78" s="4" t="s">
        <v>2495</v>
      </c>
    </row>
    <row r="79" spans="1:10" x14ac:dyDescent="0.25">
      <c r="A79" s="4">
        <v>78</v>
      </c>
      <c r="B79" s="9" t="s">
        <v>2198</v>
      </c>
      <c r="C79" s="9" t="s">
        <v>422</v>
      </c>
      <c r="D79" s="4">
        <v>3471</v>
      </c>
      <c r="E79" s="4" t="s">
        <v>28</v>
      </c>
      <c r="F79" s="4">
        <v>5.0389999999999997</v>
      </c>
      <c r="G79" s="4" t="s">
        <v>69</v>
      </c>
      <c r="H79" s="4" t="s">
        <v>70</v>
      </c>
      <c r="I79" s="6" t="str">
        <f t="shared" si="2"/>
        <v>Zentralschweiz</v>
      </c>
      <c r="J79" s="4" t="s">
        <v>2494</v>
      </c>
    </row>
    <row r="80" spans="1:10" x14ac:dyDescent="0.25">
      <c r="A80" s="4">
        <v>79</v>
      </c>
      <c r="B80" s="4" t="s">
        <v>1492</v>
      </c>
      <c r="C80" s="4" t="s">
        <v>900</v>
      </c>
      <c r="D80" s="4">
        <v>3480</v>
      </c>
      <c r="E80" s="4" t="s">
        <v>28</v>
      </c>
      <c r="F80" s="4">
        <v>5.0359999999999996</v>
      </c>
      <c r="G80" s="4" t="s">
        <v>68</v>
      </c>
      <c r="H80" s="4" t="s">
        <v>20</v>
      </c>
      <c r="I80" s="6" t="str">
        <f t="shared" si="2"/>
        <v>Südschweiz</v>
      </c>
      <c r="J80" s="4" t="s">
        <v>2493</v>
      </c>
    </row>
    <row r="81" spans="1:10" s="13" customFormat="1" x14ac:dyDescent="0.25">
      <c r="A81" s="13">
        <v>80</v>
      </c>
      <c r="B81" s="13" t="s">
        <v>2492</v>
      </c>
      <c r="C81" s="13" t="s">
        <v>2491</v>
      </c>
      <c r="D81" s="13">
        <v>3488</v>
      </c>
      <c r="E81" s="13" t="s">
        <v>28</v>
      </c>
      <c r="F81" s="13">
        <v>5.03</v>
      </c>
      <c r="G81" s="13" t="s">
        <v>213</v>
      </c>
      <c r="H81" s="13" t="s">
        <v>86</v>
      </c>
      <c r="I81" s="11" t="str">
        <f t="shared" si="2"/>
        <v>Westschweiz</v>
      </c>
      <c r="J81" s="13" t="s">
        <v>2490</v>
      </c>
    </row>
    <row r="82" spans="1:10" x14ac:dyDescent="0.25">
      <c r="A82" s="4">
        <v>81</v>
      </c>
      <c r="B82" s="4" t="s">
        <v>1173</v>
      </c>
      <c r="C82" s="4" t="s">
        <v>79</v>
      </c>
      <c r="D82" s="4">
        <v>3517</v>
      </c>
      <c r="E82" s="4" t="s">
        <v>28</v>
      </c>
      <c r="F82" s="4">
        <v>5.0170000000000003</v>
      </c>
      <c r="G82" s="4" t="s">
        <v>1433</v>
      </c>
      <c r="H82" s="4" t="s">
        <v>113</v>
      </c>
      <c r="I82" s="6" t="str">
        <f t="shared" si="2"/>
        <v>Mittelland</v>
      </c>
      <c r="J82" s="4" t="s">
        <v>2489</v>
      </c>
    </row>
    <row r="83" spans="1:10" x14ac:dyDescent="0.25">
      <c r="A83" s="4">
        <v>82</v>
      </c>
      <c r="B83" s="4" t="s">
        <v>2488</v>
      </c>
      <c r="C83" s="4" t="s">
        <v>337</v>
      </c>
      <c r="D83" s="4">
        <v>3530</v>
      </c>
      <c r="E83" s="4" t="s">
        <v>28</v>
      </c>
      <c r="F83" s="4">
        <v>5.0090000000000003</v>
      </c>
      <c r="G83" s="4" t="s">
        <v>511</v>
      </c>
      <c r="H83" s="4" t="s">
        <v>86</v>
      </c>
      <c r="I83" s="6" t="str">
        <f t="shared" si="2"/>
        <v>Westschweiz</v>
      </c>
      <c r="J83" s="4" t="s">
        <v>2487</v>
      </c>
    </row>
    <row r="84" spans="1:10" x14ac:dyDescent="0.25">
      <c r="A84" s="4">
        <v>83</v>
      </c>
      <c r="B84" s="4" t="s">
        <v>1210</v>
      </c>
      <c r="C84" s="4" t="s">
        <v>658</v>
      </c>
      <c r="D84" s="4">
        <v>3576</v>
      </c>
      <c r="E84" s="4" t="s">
        <v>28</v>
      </c>
      <c r="F84" s="4">
        <v>4.992</v>
      </c>
      <c r="G84" s="4" t="s">
        <v>110</v>
      </c>
      <c r="H84" s="4" t="s">
        <v>23</v>
      </c>
      <c r="I84" s="6" t="str">
        <f t="shared" si="2"/>
        <v>Westschweiz</v>
      </c>
      <c r="J84" s="4" t="s">
        <v>2486</v>
      </c>
    </row>
    <row r="85" spans="1:10" x14ac:dyDescent="0.25">
      <c r="A85" s="4">
        <v>84</v>
      </c>
      <c r="B85" s="4" t="s">
        <v>990</v>
      </c>
      <c r="C85" s="4" t="s">
        <v>105</v>
      </c>
      <c r="D85" s="4">
        <v>3663</v>
      </c>
      <c r="E85" s="4" t="s">
        <v>28</v>
      </c>
      <c r="F85" s="4">
        <v>4.9489999999999998</v>
      </c>
      <c r="G85" s="4" t="s">
        <v>7</v>
      </c>
      <c r="H85" s="4" t="s">
        <v>8</v>
      </c>
      <c r="I85" s="6" t="str">
        <f t="shared" si="2"/>
        <v>Mittelland</v>
      </c>
      <c r="J85" s="4" t="s">
        <v>2485</v>
      </c>
    </row>
    <row r="86" spans="1:10" x14ac:dyDescent="0.25">
      <c r="A86" s="4">
        <v>85</v>
      </c>
      <c r="B86" s="4" t="s">
        <v>2484</v>
      </c>
      <c r="C86" s="4" t="s">
        <v>2178</v>
      </c>
      <c r="D86" s="4">
        <v>3670</v>
      </c>
      <c r="E86" s="4" t="s">
        <v>28</v>
      </c>
      <c r="F86" s="4">
        <v>4.944</v>
      </c>
      <c r="G86" s="4" t="s">
        <v>85</v>
      </c>
      <c r="H86" s="4" t="s">
        <v>86</v>
      </c>
      <c r="I86" s="6" t="str">
        <f t="shared" si="2"/>
        <v>Westschweiz</v>
      </c>
      <c r="J86" s="4" t="s">
        <v>2483</v>
      </c>
    </row>
    <row r="87" spans="1:10" x14ac:dyDescent="0.25">
      <c r="A87" s="4">
        <v>86</v>
      </c>
      <c r="B87" s="4" t="s">
        <v>261</v>
      </c>
      <c r="C87" s="4" t="s">
        <v>370</v>
      </c>
      <c r="D87" s="4">
        <v>3787</v>
      </c>
      <c r="E87" s="4" t="s">
        <v>28</v>
      </c>
      <c r="F87" s="4">
        <v>4.891</v>
      </c>
      <c r="G87" s="4" t="s">
        <v>392</v>
      </c>
      <c r="H87" s="4" t="s">
        <v>20</v>
      </c>
      <c r="I87" s="6" t="str">
        <f t="shared" si="2"/>
        <v>Südschweiz</v>
      </c>
      <c r="J87" s="4" t="s">
        <v>2482</v>
      </c>
    </row>
    <row r="88" spans="1:10" x14ac:dyDescent="0.25">
      <c r="A88" s="4">
        <v>87</v>
      </c>
      <c r="B88" s="4" t="s">
        <v>1398</v>
      </c>
      <c r="C88" s="4" t="s">
        <v>2481</v>
      </c>
      <c r="D88" s="4">
        <v>3789</v>
      </c>
      <c r="E88" s="4" t="s">
        <v>28</v>
      </c>
      <c r="F88" s="4">
        <v>4.891</v>
      </c>
      <c r="G88" s="4" t="s">
        <v>324</v>
      </c>
      <c r="H88" s="4" t="s">
        <v>5</v>
      </c>
      <c r="I88" s="6" t="str">
        <f t="shared" si="2"/>
        <v>Zentralschweiz</v>
      </c>
      <c r="J88" s="4" t="s">
        <v>2480</v>
      </c>
    </row>
    <row r="89" spans="1:10" x14ac:dyDescent="0.25">
      <c r="A89" s="4">
        <v>88</v>
      </c>
      <c r="B89" s="4" t="s">
        <v>1581</v>
      </c>
      <c r="C89" s="4" t="s">
        <v>245</v>
      </c>
      <c r="D89" s="4">
        <v>3827</v>
      </c>
      <c r="E89" s="4" t="s">
        <v>28</v>
      </c>
      <c r="F89" s="4">
        <v>4.8739999999999997</v>
      </c>
      <c r="G89" s="4" t="s">
        <v>1823</v>
      </c>
      <c r="H89" s="4" t="s">
        <v>5</v>
      </c>
      <c r="I89" s="6" t="str">
        <f t="shared" si="2"/>
        <v>Zentralschweiz</v>
      </c>
      <c r="J89" s="4" t="s">
        <v>2479</v>
      </c>
    </row>
    <row r="90" spans="1:10" x14ac:dyDescent="0.25">
      <c r="A90" s="4">
        <v>89</v>
      </c>
      <c r="B90" s="4" t="s">
        <v>2478</v>
      </c>
      <c r="C90" s="4" t="s">
        <v>2351</v>
      </c>
      <c r="D90" s="4">
        <v>3893</v>
      </c>
      <c r="E90" s="4" t="s">
        <v>28</v>
      </c>
      <c r="F90" s="4">
        <v>4.8440000000000003</v>
      </c>
      <c r="G90" s="4" t="s">
        <v>641</v>
      </c>
      <c r="H90" s="4" t="s">
        <v>20</v>
      </c>
      <c r="I90" s="6" t="str">
        <f t="shared" si="2"/>
        <v>Südschweiz</v>
      </c>
      <c r="J90" s="4" t="s">
        <v>2477</v>
      </c>
    </row>
    <row r="91" spans="1:10" x14ac:dyDescent="0.25">
      <c r="A91" s="4">
        <v>90</v>
      </c>
      <c r="B91" s="4" t="s">
        <v>1480</v>
      </c>
      <c r="C91" s="4" t="s">
        <v>281</v>
      </c>
      <c r="D91" s="4">
        <v>3898</v>
      </c>
      <c r="E91" s="4" t="s">
        <v>28</v>
      </c>
      <c r="F91" s="4">
        <v>4.8419999999999996</v>
      </c>
      <c r="G91" s="4" t="s">
        <v>102</v>
      </c>
      <c r="H91" s="4" t="s">
        <v>30</v>
      </c>
      <c r="I91" s="6" t="str">
        <f t="shared" si="2"/>
        <v>Westschweiz</v>
      </c>
      <c r="J91" s="4" t="s">
        <v>2476</v>
      </c>
    </row>
    <row r="92" spans="1:10" x14ac:dyDescent="0.25">
      <c r="A92" s="4">
        <v>91</v>
      </c>
      <c r="B92" s="4" t="s">
        <v>2475</v>
      </c>
      <c r="C92" s="4" t="s">
        <v>721</v>
      </c>
      <c r="D92" s="4">
        <v>3902</v>
      </c>
      <c r="E92" s="4" t="s">
        <v>28</v>
      </c>
      <c r="F92" s="4">
        <v>4.8410000000000002</v>
      </c>
      <c r="G92" s="4" t="s">
        <v>201</v>
      </c>
      <c r="H92" s="4" t="s">
        <v>23</v>
      </c>
      <c r="I92" s="6" t="str">
        <f t="shared" si="2"/>
        <v>Westschweiz</v>
      </c>
      <c r="J92" s="4" t="s">
        <v>2474</v>
      </c>
    </row>
    <row r="93" spans="1:10" x14ac:dyDescent="0.25">
      <c r="A93" s="4">
        <v>92</v>
      </c>
      <c r="B93" s="4" t="s">
        <v>2473</v>
      </c>
      <c r="C93" s="4" t="s">
        <v>2350</v>
      </c>
      <c r="D93" s="4">
        <v>3909</v>
      </c>
      <c r="E93" s="4" t="s">
        <v>28</v>
      </c>
      <c r="F93" s="4">
        <v>4.8380000000000001</v>
      </c>
      <c r="G93" s="4" t="s">
        <v>1246</v>
      </c>
      <c r="H93" s="4" t="s">
        <v>5</v>
      </c>
      <c r="I93" s="6" t="str">
        <f t="shared" si="2"/>
        <v>Zentralschweiz</v>
      </c>
      <c r="J93" s="4" t="s">
        <v>2472</v>
      </c>
    </row>
    <row r="94" spans="1:10" x14ac:dyDescent="0.25">
      <c r="A94" s="4">
        <v>93</v>
      </c>
      <c r="B94" s="4" t="s">
        <v>1383</v>
      </c>
      <c r="C94" s="4" t="s">
        <v>946</v>
      </c>
      <c r="D94" s="4">
        <v>3949</v>
      </c>
      <c r="E94" s="4" t="s">
        <v>28</v>
      </c>
      <c r="F94" s="4">
        <v>4.8239999999999998</v>
      </c>
      <c r="G94" s="4" t="s">
        <v>325</v>
      </c>
      <c r="H94" s="4" t="s">
        <v>13</v>
      </c>
      <c r="I94" s="6">
        <f t="shared" si="2"/>
        <v>0</v>
      </c>
      <c r="J94" s="4" t="s">
        <v>2471</v>
      </c>
    </row>
    <row r="95" spans="1:10" x14ac:dyDescent="0.25">
      <c r="A95" s="4">
        <v>94</v>
      </c>
      <c r="B95" s="4" t="s">
        <v>2470</v>
      </c>
      <c r="C95" s="4" t="s">
        <v>281</v>
      </c>
      <c r="D95" s="4">
        <v>3956</v>
      </c>
      <c r="E95" s="4" t="s">
        <v>28</v>
      </c>
      <c r="F95" s="4">
        <v>4.8209999999999997</v>
      </c>
      <c r="G95" s="4" t="s">
        <v>665</v>
      </c>
      <c r="H95" s="4" t="s">
        <v>20</v>
      </c>
      <c r="I95" s="6" t="str">
        <f t="shared" si="2"/>
        <v>Südschweiz</v>
      </c>
      <c r="J95" s="4" t="s">
        <v>2469</v>
      </c>
    </row>
    <row r="96" spans="1:10" x14ac:dyDescent="0.25">
      <c r="A96" s="4">
        <v>95</v>
      </c>
      <c r="B96" s="4" t="s">
        <v>236</v>
      </c>
      <c r="C96" s="4" t="s">
        <v>181</v>
      </c>
      <c r="D96" s="4">
        <v>4000</v>
      </c>
      <c r="E96" s="4" t="s">
        <v>28</v>
      </c>
      <c r="F96" s="4">
        <v>4.8010000000000002</v>
      </c>
      <c r="G96" s="4" t="s">
        <v>218</v>
      </c>
      <c r="H96" s="4" t="s">
        <v>26</v>
      </c>
      <c r="I96" s="6" t="str">
        <f t="shared" si="2"/>
        <v>Ostschweiz</v>
      </c>
      <c r="J96" s="4" t="s">
        <v>2468</v>
      </c>
    </row>
    <row r="97" spans="1:10" x14ac:dyDescent="0.25">
      <c r="A97" s="4">
        <v>96</v>
      </c>
      <c r="B97" s="4" t="s">
        <v>2467</v>
      </c>
      <c r="C97" s="4" t="s">
        <v>1850</v>
      </c>
      <c r="D97" s="4">
        <v>4062</v>
      </c>
      <c r="E97" s="4" t="s">
        <v>28</v>
      </c>
      <c r="F97" s="4">
        <v>4.78</v>
      </c>
      <c r="G97" s="4" t="s">
        <v>177</v>
      </c>
      <c r="H97" s="4" t="s">
        <v>5</v>
      </c>
      <c r="I97" s="6" t="str">
        <f t="shared" si="2"/>
        <v>Zentralschweiz</v>
      </c>
      <c r="J97" s="4" t="s">
        <v>2466</v>
      </c>
    </row>
    <row r="98" spans="1:10" x14ac:dyDescent="0.25">
      <c r="A98" s="4">
        <v>97</v>
      </c>
      <c r="B98" s="4" t="s">
        <v>1722</v>
      </c>
      <c r="C98" s="4" t="s">
        <v>120</v>
      </c>
      <c r="D98" s="4">
        <v>4076</v>
      </c>
      <c r="E98" s="4" t="s">
        <v>28</v>
      </c>
      <c r="F98" s="4">
        <v>4.7709999999999999</v>
      </c>
      <c r="G98" s="4" t="s">
        <v>447</v>
      </c>
      <c r="H98" s="4" t="s">
        <v>8</v>
      </c>
      <c r="I98" s="6" t="str">
        <f t="shared" ref="I98:I129" si="3">IF(OR(H98="Zürichsee/Linth Tennis",H98="Ostschweiz Tennis",H98="Thurgau Tennis",H98="Graubünden Tennis"),"Ostschweiz",IF(OR(H98="Aargauischer Tennisverband",H98="Schaffhausen Tennis",H98="Zug Tennis",H98="Zürich Tennis",H98="Tennis Zentralschweiz"),"Zentralschweiz",IF(OR(H98="Tennis Region Basel",H98="Solothurn Tennis",H98="Biel/Bienne Seeland Tennis",H98="Bern Tennis",H98="Berner Oberland Tennis"),"Mittelland",IF(OR(,H98="FRIJUNE Tennis",H98="Vaud Tennis",H98="Genève Tennis",H98="Valais Tennis"),"Westschweiz",IF(OR(,H98="Tennis Ticino"),"Südschweiz",0)))))</f>
        <v>Mittelland</v>
      </c>
      <c r="J98" s="4" t="s">
        <v>2465</v>
      </c>
    </row>
    <row r="99" spans="1:10" x14ac:dyDescent="0.25">
      <c r="A99" s="4">
        <v>98</v>
      </c>
      <c r="B99" s="4" t="s">
        <v>2464</v>
      </c>
      <c r="C99" s="4" t="s">
        <v>775</v>
      </c>
      <c r="D99" s="4">
        <v>4202</v>
      </c>
      <c r="E99" s="4" t="s">
        <v>28</v>
      </c>
      <c r="F99" s="4">
        <v>4.7249999999999996</v>
      </c>
      <c r="G99" s="4" t="s">
        <v>29</v>
      </c>
      <c r="H99" s="4" t="s">
        <v>30</v>
      </c>
      <c r="I99" s="6" t="str">
        <f t="shared" si="3"/>
        <v>Westschweiz</v>
      </c>
      <c r="J99" s="4" t="s">
        <v>2463</v>
      </c>
    </row>
    <row r="100" spans="1:10" x14ac:dyDescent="0.25">
      <c r="A100" s="4">
        <v>99</v>
      </c>
      <c r="B100" s="4" t="s">
        <v>1459</v>
      </c>
      <c r="C100" s="4" t="s">
        <v>58</v>
      </c>
      <c r="D100" s="4">
        <v>4209</v>
      </c>
      <c r="E100" s="4" t="s">
        <v>28</v>
      </c>
      <c r="F100" s="4">
        <v>4.7220000000000004</v>
      </c>
      <c r="G100" s="4" t="s">
        <v>589</v>
      </c>
      <c r="H100" s="4" t="s">
        <v>50</v>
      </c>
      <c r="I100" s="6" t="str">
        <f t="shared" si="3"/>
        <v>Zentralschweiz</v>
      </c>
      <c r="J100" s="4" t="s">
        <v>2462</v>
      </c>
    </row>
    <row r="101" spans="1:10" x14ac:dyDescent="0.25">
      <c r="A101" s="4">
        <v>100</v>
      </c>
      <c r="B101" s="4" t="s">
        <v>2341</v>
      </c>
      <c r="C101" s="4" t="s">
        <v>148</v>
      </c>
      <c r="D101" s="4">
        <v>4260</v>
      </c>
      <c r="E101" s="4" t="s">
        <v>28</v>
      </c>
      <c r="F101" s="4">
        <v>4.7030000000000003</v>
      </c>
      <c r="G101" s="4" t="s">
        <v>472</v>
      </c>
      <c r="H101" s="4" t="s">
        <v>5</v>
      </c>
      <c r="I101" s="6" t="str">
        <f t="shared" si="3"/>
        <v>Zentralschweiz</v>
      </c>
      <c r="J101" s="4" t="s">
        <v>2461</v>
      </c>
    </row>
    <row r="102" spans="1:10" x14ac:dyDescent="0.25">
      <c r="A102" s="4">
        <v>101</v>
      </c>
      <c r="B102" s="4" t="s">
        <v>2460</v>
      </c>
      <c r="C102" s="4" t="s">
        <v>134</v>
      </c>
      <c r="D102" s="4">
        <v>4328</v>
      </c>
      <c r="E102" s="4" t="s">
        <v>28</v>
      </c>
      <c r="F102" s="4">
        <v>4.6840000000000002</v>
      </c>
      <c r="G102" s="4" t="s">
        <v>174</v>
      </c>
      <c r="H102" s="4" t="s">
        <v>8</v>
      </c>
      <c r="I102" s="6" t="str">
        <f t="shared" si="3"/>
        <v>Mittelland</v>
      </c>
      <c r="J102" s="4" t="s">
        <v>2459</v>
      </c>
    </row>
    <row r="103" spans="1:10" x14ac:dyDescent="0.25">
      <c r="A103" s="4">
        <v>102</v>
      </c>
      <c r="B103" s="4" t="s">
        <v>2338</v>
      </c>
      <c r="C103" s="4" t="s">
        <v>245</v>
      </c>
      <c r="D103" s="4">
        <v>4336</v>
      </c>
      <c r="E103" s="4" t="s">
        <v>28</v>
      </c>
      <c r="F103" s="4">
        <v>4.681</v>
      </c>
      <c r="G103" s="4" t="s">
        <v>264</v>
      </c>
      <c r="H103" s="4" t="s">
        <v>26</v>
      </c>
      <c r="I103" s="6" t="str">
        <f t="shared" si="3"/>
        <v>Ostschweiz</v>
      </c>
      <c r="J103" s="4" t="s">
        <v>2458</v>
      </c>
    </row>
    <row r="104" spans="1:10" x14ac:dyDescent="0.25">
      <c r="A104" s="4">
        <v>103</v>
      </c>
      <c r="B104" s="4" t="s">
        <v>247</v>
      </c>
      <c r="C104" s="4" t="s">
        <v>446</v>
      </c>
      <c r="D104" s="4">
        <v>4365</v>
      </c>
      <c r="E104" s="4" t="s">
        <v>28</v>
      </c>
      <c r="F104" s="4">
        <v>4.6710000000000003</v>
      </c>
      <c r="G104" s="4" t="s">
        <v>40</v>
      </c>
      <c r="H104" s="4" t="s">
        <v>30</v>
      </c>
      <c r="I104" s="6" t="str">
        <f t="shared" si="3"/>
        <v>Westschweiz</v>
      </c>
      <c r="J104" s="4" t="s">
        <v>2457</v>
      </c>
    </row>
    <row r="105" spans="1:10" x14ac:dyDescent="0.25">
      <c r="A105" s="4">
        <v>104</v>
      </c>
      <c r="B105" s="4" t="s">
        <v>144</v>
      </c>
      <c r="C105" s="4" t="s">
        <v>1577</v>
      </c>
      <c r="D105" s="4">
        <v>4455</v>
      </c>
      <c r="E105" s="4" t="s">
        <v>28</v>
      </c>
      <c r="F105" s="4">
        <v>4.6429999999999998</v>
      </c>
      <c r="G105" s="4" t="s">
        <v>516</v>
      </c>
      <c r="H105" s="4" t="s">
        <v>26</v>
      </c>
      <c r="I105" s="6" t="str">
        <f t="shared" si="3"/>
        <v>Ostschweiz</v>
      </c>
      <c r="J105" s="4" t="s">
        <v>2456</v>
      </c>
    </row>
    <row r="106" spans="1:10" x14ac:dyDescent="0.25">
      <c r="A106" s="4">
        <v>105</v>
      </c>
      <c r="B106" s="4" t="s">
        <v>2455</v>
      </c>
      <c r="C106" s="4" t="s">
        <v>2454</v>
      </c>
      <c r="D106" s="4">
        <v>4462</v>
      </c>
      <c r="E106" s="4" t="s">
        <v>28</v>
      </c>
      <c r="F106" s="4">
        <v>4.6399999999999997</v>
      </c>
      <c r="G106" s="4" t="s">
        <v>865</v>
      </c>
      <c r="H106" s="4" t="s">
        <v>35</v>
      </c>
      <c r="I106" s="6" t="str">
        <f t="shared" si="3"/>
        <v>Zentralschweiz</v>
      </c>
      <c r="J106" s="4" t="s">
        <v>2453</v>
      </c>
    </row>
    <row r="107" spans="1:10" x14ac:dyDescent="0.25">
      <c r="A107" s="4">
        <v>106</v>
      </c>
      <c r="B107" s="4" t="s">
        <v>870</v>
      </c>
      <c r="C107" s="4" t="s">
        <v>361</v>
      </c>
      <c r="D107" s="4">
        <v>4559</v>
      </c>
      <c r="E107" s="4" t="s">
        <v>28</v>
      </c>
      <c r="F107" s="4">
        <v>4.6029999999999998</v>
      </c>
      <c r="G107" s="4" t="s">
        <v>91</v>
      </c>
      <c r="H107" s="4" t="s">
        <v>35</v>
      </c>
      <c r="I107" s="6" t="str">
        <f t="shared" si="3"/>
        <v>Zentralschweiz</v>
      </c>
      <c r="J107" s="4" t="s">
        <v>2452</v>
      </c>
    </row>
    <row r="108" spans="1:10" x14ac:dyDescent="0.25">
      <c r="A108" s="4">
        <v>107</v>
      </c>
      <c r="B108" s="4" t="s">
        <v>358</v>
      </c>
      <c r="C108" s="4" t="s">
        <v>296</v>
      </c>
      <c r="D108" s="4">
        <v>4616</v>
      </c>
      <c r="E108" s="4" t="s">
        <v>28</v>
      </c>
      <c r="F108" s="4">
        <v>4.5839999999999996</v>
      </c>
      <c r="G108" s="4" t="s">
        <v>97</v>
      </c>
      <c r="H108" s="4" t="s">
        <v>86</v>
      </c>
      <c r="I108" s="6" t="str">
        <f t="shared" si="3"/>
        <v>Westschweiz</v>
      </c>
      <c r="J108" s="4" t="s">
        <v>2451</v>
      </c>
    </row>
    <row r="109" spans="1:10" x14ac:dyDescent="0.25">
      <c r="A109" s="4">
        <v>108</v>
      </c>
      <c r="B109" s="4" t="s">
        <v>2450</v>
      </c>
      <c r="C109" s="4" t="s">
        <v>368</v>
      </c>
      <c r="D109" s="4">
        <v>4630</v>
      </c>
      <c r="E109" s="4" t="s">
        <v>28</v>
      </c>
      <c r="F109" s="4">
        <v>4.5789999999999997</v>
      </c>
      <c r="G109" s="4" t="s">
        <v>49</v>
      </c>
      <c r="H109" s="4" t="s">
        <v>50</v>
      </c>
      <c r="I109" s="6" t="str">
        <f t="shared" si="3"/>
        <v>Zentralschweiz</v>
      </c>
      <c r="J109" s="4" t="s">
        <v>2449</v>
      </c>
    </row>
    <row r="110" spans="1:10" x14ac:dyDescent="0.25">
      <c r="A110" s="4">
        <v>109</v>
      </c>
      <c r="B110" s="4" t="s">
        <v>2448</v>
      </c>
      <c r="C110" s="4" t="s">
        <v>1554</v>
      </c>
      <c r="D110" s="4">
        <v>4684</v>
      </c>
      <c r="E110" s="4" t="s">
        <v>28</v>
      </c>
      <c r="F110" s="4">
        <v>4.5590000000000002</v>
      </c>
      <c r="G110" s="4" t="s">
        <v>562</v>
      </c>
      <c r="H110" s="4" t="s">
        <v>55</v>
      </c>
      <c r="I110" s="6" t="str">
        <f t="shared" si="3"/>
        <v>Ostschweiz</v>
      </c>
      <c r="J110" s="4" t="s">
        <v>2447</v>
      </c>
    </row>
    <row r="111" spans="1:10" x14ac:dyDescent="0.25">
      <c r="A111" s="4">
        <v>110</v>
      </c>
      <c r="B111" s="4" t="s">
        <v>1819</v>
      </c>
      <c r="C111" s="4" t="s">
        <v>39</v>
      </c>
      <c r="D111" s="4">
        <v>4781</v>
      </c>
      <c r="E111" s="4" t="s">
        <v>28</v>
      </c>
      <c r="F111" s="4">
        <v>4.5179999999999998</v>
      </c>
      <c r="G111" s="4" t="s">
        <v>349</v>
      </c>
      <c r="H111" s="4" t="s">
        <v>30</v>
      </c>
      <c r="I111" s="6" t="str">
        <f t="shared" si="3"/>
        <v>Westschweiz</v>
      </c>
      <c r="J111" s="4" t="s">
        <v>2446</v>
      </c>
    </row>
    <row r="112" spans="1:10" x14ac:dyDescent="0.25">
      <c r="A112" s="4">
        <v>111</v>
      </c>
      <c r="B112" s="4" t="s">
        <v>839</v>
      </c>
      <c r="C112" s="4" t="s">
        <v>514</v>
      </c>
      <c r="D112" s="4">
        <v>4797</v>
      </c>
      <c r="E112" s="4" t="s">
        <v>28</v>
      </c>
      <c r="F112" s="4">
        <v>4.5119999999999996</v>
      </c>
      <c r="G112" s="4" t="s">
        <v>37</v>
      </c>
      <c r="H112" s="4" t="s">
        <v>30</v>
      </c>
      <c r="I112" s="6" t="str">
        <f t="shared" si="3"/>
        <v>Westschweiz</v>
      </c>
      <c r="J112" s="4" t="s">
        <v>2445</v>
      </c>
    </row>
    <row r="113" spans="1:10" x14ac:dyDescent="0.25">
      <c r="A113" s="4">
        <v>112</v>
      </c>
      <c r="B113" s="4" t="s">
        <v>1341</v>
      </c>
      <c r="C113" s="4" t="s">
        <v>670</v>
      </c>
      <c r="D113" s="4">
        <v>4883</v>
      </c>
      <c r="E113" s="4" t="s">
        <v>28</v>
      </c>
      <c r="F113" s="4">
        <v>4.4820000000000002</v>
      </c>
      <c r="G113" s="4" t="s">
        <v>69</v>
      </c>
      <c r="H113" s="4" t="s">
        <v>70</v>
      </c>
      <c r="I113" s="6" t="str">
        <f t="shared" si="3"/>
        <v>Zentralschweiz</v>
      </c>
      <c r="J113" s="4" t="s">
        <v>2444</v>
      </c>
    </row>
    <row r="114" spans="1:10" x14ac:dyDescent="0.25">
      <c r="A114" s="4">
        <v>113</v>
      </c>
      <c r="B114" s="4" t="s">
        <v>2443</v>
      </c>
      <c r="C114" s="4" t="s">
        <v>680</v>
      </c>
      <c r="D114" s="4">
        <v>5005</v>
      </c>
      <c r="E114" s="4" t="s">
        <v>28</v>
      </c>
      <c r="F114" s="4">
        <v>4.4390000000000001</v>
      </c>
      <c r="G114" s="4" t="s">
        <v>171</v>
      </c>
      <c r="H114" s="4" t="s">
        <v>23</v>
      </c>
      <c r="I114" s="6" t="str">
        <f t="shared" si="3"/>
        <v>Westschweiz</v>
      </c>
      <c r="J114" s="4" t="s">
        <v>2442</v>
      </c>
    </row>
    <row r="115" spans="1:10" x14ac:dyDescent="0.25">
      <c r="A115" s="4">
        <v>114</v>
      </c>
      <c r="B115" s="4" t="s">
        <v>2441</v>
      </c>
      <c r="C115" s="4" t="s">
        <v>2440</v>
      </c>
      <c r="D115" s="4">
        <v>5120</v>
      </c>
      <c r="E115" s="4" t="s">
        <v>14</v>
      </c>
      <c r="F115" s="4">
        <v>4.4009999999999998</v>
      </c>
      <c r="G115" s="4" t="s">
        <v>343</v>
      </c>
      <c r="H115" s="4" t="s">
        <v>86</v>
      </c>
      <c r="I115" s="6" t="str">
        <f t="shared" si="3"/>
        <v>Westschweiz</v>
      </c>
      <c r="J115" s="4" t="s">
        <v>2439</v>
      </c>
    </row>
    <row r="116" spans="1:10" x14ac:dyDescent="0.25">
      <c r="A116" s="4">
        <v>115</v>
      </c>
      <c r="B116" s="4" t="s">
        <v>1792</v>
      </c>
      <c r="C116" s="4" t="s">
        <v>1250</v>
      </c>
      <c r="D116" s="4">
        <v>5125</v>
      </c>
      <c r="E116" s="4" t="s">
        <v>14</v>
      </c>
      <c r="F116" s="4">
        <v>4.4000000000000004</v>
      </c>
      <c r="G116" s="4" t="s">
        <v>24</v>
      </c>
      <c r="H116" s="4" t="s">
        <v>5</v>
      </c>
      <c r="I116" s="6" t="str">
        <f t="shared" si="3"/>
        <v>Zentralschweiz</v>
      </c>
      <c r="J116" s="4" t="s">
        <v>2438</v>
      </c>
    </row>
    <row r="117" spans="1:10" x14ac:dyDescent="0.25">
      <c r="A117" s="4">
        <v>116</v>
      </c>
      <c r="B117" s="4" t="s">
        <v>1582</v>
      </c>
      <c r="C117" s="4" t="s">
        <v>148</v>
      </c>
      <c r="D117" s="4">
        <v>5198</v>
      </c>
      <c r="E117" s="4" t="s">
        <v>14</v>
      </c>
      <c r="F117" s="4">
        <v>4.3789999999999996</v>
      </c>
      <c r="G117" s="4" t="s">
        <v>1433</v>
      </c>
      <c r="H117" s="4" t="s">
        <v>113</v>
      </c>
      <c r="I117" s="6" t="str">
        <f t="shared" si="3"/>
        <v>Mittelland</v>
      </c>
      <c r="J117" s="4" t="s">
        <v>2437</v>
      </c>
    </row>
    <row r="118" spans="1:10" x14ac:dyDescent="0.25">
      <c r="A118" s="4">
        <v>117</v>
      </c>
      <c r="B118" s="4" t="s">
        <v>2436</v>
      </c>
      <c r="C118" s="4" t="s">
        <v>132</v>
      </c>
      <c r="D118" s="4">
        <v>5243</v>
      </c>
      <c r="E118" s="4" t="s">
        <v>14</v>
      </c>
      <c r="F118" s="4">
        <v>4.3639999999999999</v>
      </c>
      <c r="G118" s="4" t="s">
        <v>205</v>
      </c>
      <c r="H118" s="4" t="s">
        <v>113</v>
      </c>
      <c r="I118" s="6" t="str">
        <f t="shared" si="3"/>
        <v>Mittelland</v>
      </c>
      <c r="J118" s="4" t="s">
        <v>2435</v>
      </c>
    </row>
    <row r="119" spans="1:10" x14ac:dyDescent="0.25">
      <c r="A119" s="4">
        <v>118</v>
      </c>
      <c r="B119" s="4" t="s">
        <v>2285</v>
      </c>
      <c r="C119" s="4" t="s">
        <v>884</v>
      </c>
      <c r="D119" s="4">
        <v>5267</v>
      </c>
      <c r="E119" s="4" t="s">
        <v>14</v>
      </c>
      <c r="F119" s="4">
        <v>4.3559999999999999</v>
      </c>
      <c r="G119" s="4" t="s">
        <v>60</v>
      </c>
      <c r="H119" s="4" t="s">
        <v>26</v>
      </c>
      <c r="I119" s="6" t="str">
        <f t="shared" si="3"/>
        <v>Ostschweiz</v>
      </c>
      <c r="J119" s="4" t="s">
        <v>2434</v>
      </c>
    </row>
    <row r="120" spans="1:10" x14ac:dyDescent="0.25">
      <c r="A120" s="4">
        <v>119</v>
      </c>
      <c r="B120" s="4" t="s">
        <v>2433</v>
      </c>
      <c r="C120" s="4" t="s">
        <v>696</v>
      </c>
      <c r="D120" s="4">
        <v>5281</v>
      </c>
      <c r="E120" s="4" t="s">
        <v>14</v>
      </c>
      <c r="F120" s="4">
        <v>4.3490000000000002</v>
      </c>
      <c r="G120" s="4" t="s">
        <v>768</v>
      </c>
      <c r="H120" s="4" t="s">
        <v>122</v>
      </c>
      <c r="I120" s="6" t="str">
        <f t="shared" si="3"/>
        <v>Mittelland</v>
      </c>
      <c r="J120" s="4" t="s">
        <v>2432</v>
      </c>
    </row>
    <row r="121" spans="1:10" x14ac:dyDescent="0.25">
      <c r="A121" s="4">
        <v>120</v>
      </c>
      <c r="B121" s="4" t="s">
        <v>2431</v>
      </c>
      <c r="C121" s="4" t="s">
        <v>514</v>
      </c>
      <c r="D121" s="4">
        <v>5301</v>
      </c>
      <c r="E121" s="4" t="s">
        <v>14</v>
      </c>
      <c r="F121" s="4">
        <v>4.3440000000000003</v>
      </c>
      <c r="G121" s="4" t="s">
        <v>146</v>
      </c>
      <c r="H121" s="4" t="s">
        <v>86</v>
      </c>
      <c r="I121" s="6" t="str">
        <f t="shared" si="3"/>
        <v>Westschweiz</v>
      </c>
      <c r="J121" s="4" t="s">
        <v>2430</v>
      </c>
    </row>
    <row r="122" spans="1:10" x14ac:dyDescent="0.25">
      <c r="A122" s="4">
        <v>121</v>
      </c>
      <c r="B122" s="4" t="s">
        <v>2429</v>
      </c>
      <c r="C122" s="4" t="s">
        <v>258</v>
      </c>
      <c r="D122" s="4">
        <v>5307</v>
      </c>
      <c r="E122" s="4" t="s">
        <v>14</v>
      </c>
      <c r="F122" s="4">
        <v>4.343</v>
      </c>
      <c r="G122" s="4" t="s">
        <v>724</v>
      </c>
      <c r="H122" s="4" t="s">
        <v>20</v>
      </c>
      <c r="I122" s="6" t="str">
        <f t="shared" si="3"/>
        <v>Südschweiz</v>
      </c>
      <c r="J122" s="4" t="s">
        <v>2428</v>
      </c>
    </row>
    <row r="123" spans="1:10" x14ac:dyDescent="0.25">
      <c r="A123" s="4">
        <v>122</v>
      </c>
      <c r="B123" s="4" t="s">
        <v>836</v>
      </c>
      <c r="C123" s="4" t="s">
        <v>2427</v>
      </c>
      <c r="D123" s="4">
        <v>5366</v>
      </c>
      <c r="E123" s="4" t="s">
        <v>14</v>
      </c>
      <c r="F123" s="4">
        <v>4.3230000000000004</v>
      </c>
      <c r="G123" s="4" t="s">
        <v>481</v>
      </c>
      <c r="H123" s="4" t="s">
        <v>86</v>
      </c>
      <c r="I123" s="6" t="str">
        <f t="shared" si="3"/>
        <v>Westschweiz</v>
      </c>
      <c r="J123" s="4" t="s">
        <v>2426</v>
      </c>
    </row>
    <row r="124" spans="1:10" x14ac:dyDescent="0.25">
      <c r="A124" s="4">
        <v>123</v>
      </c>
      <c r="B124" s="4" t="s">
        <v>1430</v>
      </c>
      <c r="C124" s="4" t="s">
        <v>512</v>
      </c>
      <c r="D124" s="4">
        <v>5447</v>
      </c>
      <c r="E124" s="4" t="s">
        <v>14</v>
      </c>
      <c r="F124" s="4">
        <v>4.298</v>
      </c>
      <c r="G124" s="4" t="s">
        <v>1015</v>
      </c>
      <c r="H124" s="4" t="s">
        <v>12</v>
      </c>
      <c r="I124" s="6" t="str">
        <f t="shared" si="3"/>
        <v>Westschweiz</v>
      </c>
      <c r="J124" s="4" t="s">
        <v>2425</v>
      </c>
    </row>
    <row r="125" spans="1:10" x14ac:dyDescent="0.25">
      <c r="A125" s="4">
        <v>124</v>
      </c>
      <c r="B125" s="4" t="s">
        <v>1464</v>
      </c>
      <c r="C125" s="4" t="s">
        <v>404</v>
      </c>
      <c r="D125" s="4">
        <v>5563</v>
      </c>
      <c r="E125" s="4" t="s">
        <v>14</v>
      </c>
      <c r="F125" s="4">
        <v>4.2629999999999999</v>
      </c>
      <c r="G125" s="4" t="s">
        <v>161</v>
      </c>
      <c r="H125" s="4" t="s">
        <v>26</v>
      </c>
      <c r="I125" s="6" t="str">
        <f t="shared" si="3"/>
        <v>Ostschweiz</v>
      </c>
      <c r="J125" s="4" t="s">
        <v>2424</v>
      </c>
    </row>
    <row r="126" spans="1:10" x14ac:dyDescent="0.25">
      <c r="A126" s="4">
        <v>125</v>
      </c>
      <c r="B126" s="4" t="s">
        <v>1536</v>
      </c>
      <c r="C126" s="4" t="s">
        <v>292</v>
      </c>
      <c r="D126" s="4">
        <v>5576</v>
      </c>
      <c r="E126" s="4" t="s">
        <v>14</v>
      </c>
      <c r="F126" s="4">
        <v>4.26</v>
      </c>
      <c r="G126" s="4" t="s">
        <v>180</v>
      </c>
      <c r="H126" s="4" t="s">
        <v>50</v>
      </c>
      <c r="I126" s="6" t="str">
        <f t="shared" si="3"/>
        <v>Zentralschweiz</v>
      </c>
      <c r="J126" s="4" t="s">
        <v>2423</v>
      </c>
    </row>
    <row r="127" spans="1:10" x14ac:dyDescent="0.25">
      <c r="A127" s="4">
        <v>126</v>
      </c>
      <c r="B127" s="4" t="s">
        <v>1797</v>
      </c>
      <c r="C127" s="4" t="s">
        <v>2422</v>
      </c>
      <c r="D127" s="4">
        <v>5601</v>
      </c>
      <c r="E127" s="4" t="s">
        <v>14</v>
      </c>
      <c r="F127" s="4">
        <v>4.2519999999999998</v>
      </c>
      <c r="G127" s="4" t="s">
        <v>644</v>
      </c>
      <c r="H127" s="4" t="s">
        <v>12</v>
      </c>
      <c r="I127" s="6" t="str">
        <f t="shared" si="3"/>
        <v>Westschweiz</v>
      </c>
      <c r="J127" s="4" t="s">
        <v>2421</v>
      </c>
    </row>
    <row r="128" spans="1:10" x14ac:dyDescent="0.25">
      <c r="A128" s="4">
        <v>127</v>
      </c>
      <c r="B128" s="4" t="s">
        <v>980</v>
      </c>
      <c r="C128" s="4" t="s">
        <v>2420</v>
      </c>
      <c r="D128" s="4">
        <v>5681</v>
      </c>
      <c r="E128" s="4" t="s">
        <v>14</v>
      </c>
      <c r="F128" s="4">
        <v>4.2290000000000001</v>
      </c>
      <c r="G128" s="4" t="s">
        <v>174</v>
      </c>
      <c r="H128" s="4" t="s">
        <v>8</v>
      </c>
      <c r="I128" s="6" t="str">
        <f t="shared" si="3"/>
        <v>Mittelland</v>
      </c>
      <c r="J128" s="4" t="s">
        <v>2419</v>
      </c>
    </row>
    <row r="129" spans="1:10" x14ac:dyDescent="0.25">
      <c r="A129" s="4">
        <v>128</v>
      </c>
      <c r="B129" s="4" t="s">
        <v>1077</v>
      </c>
      <c r="C129" s="4" t="s">
        <v>79</v>
      </c>
      <c r="D129" s="4">
        <v>5700</v>
      </c>
      <c r="E129" s="4" t="s">
        <v>14</v>
      </c>
      <c r="F129" s="4">
        <v>4.2220000000000004</v>
      </c>
      <c r="G129" s="4" t="s">
        <v>17</v>
      </c>
      <c r="H129" s="4" t="s">
        <v>5</v>
      </c>
      <c r="I129" s="6" t="str">
        <f t="shared" si="3"/>
        <v>Zentralschweiz</v>
      </c>
      <c r="J129" s="4" t="s">
        <v>2418</v>
      </c>
    </row>
    <row r="130" spans="1:10" x14ac:dyDescent="0.25">
      <c r="A130" s="4">
        <v>129</v>
      </c>
      <c r="B130" s="4" t="s">
        <v>2208</v>
      </c>
      <c r="C130" s="4" t="s">
        <v>2417</v>
      </c>
      <c r="D130" s="4">
        <v>5725</v>
      </c>
      <c r="E130" s="4" t="s">
        <v>14</v>
      </c>
      <c r="F130" s="4">
        <v>4.2169999999999996</v>
      </c>
      <c r="G130" s="4" t="s">
        <v>135</v>
      </c>
      <c r="H130" s="4" t="s">
        <v>136</v>
      </c>
      <c r="I130" s="6" t="str">
        <f t="shared" ref="I130:I161" si="4">IF(OR(H130="Zürichsee/Linth Tennis",H130="Ostschweiz Tennis",H130="Thurgau Tennis",H130="Graubünden Tennis"),"Ostschweiz",IF(OR(H130="Aargauischer Tennisverband",H130="Schaffhausen Tennis",H130="Zug Tennis",H130="Zürich Tennis",H130="Tennis Zentralschweiz"),"Zentralschweiz",IF(OR(H130="Tennis Region Basel",H130="Solothurn Tennis",H130="Biel/Bienne Seeland Tennis",H130="Bern Tennis",H130="Berner Oberland Tennis"),"Mittelland",IF(OR(,H130="FRIJUNE Tennis",H130="Vaud Tennis",H130="Genève Tennis",H130="Valais Tennis"),"Westschweiz",IF(OR(,H130="Tennis Ticino"),"Südschweiz",0)))))</f>
        <v>Zentralschweiz</v>
      </c>
      <c r="J130" s="4" t="s">
        <v>2416</v>
      </c>
    </row>
    <row r="131" spans="1:10" x14ac:dyDescent="0.25">
      <c r="A131" s="4">
        <v>130</v>
      </c>
      <c r="B131" s="4" t="s">
        <v>1475</v>
      </c>
      <c r="C131" s="4" t="s">
        <v>214</v>
      </c>
      <c r="D131" s="4">
        <v>5908</v>
      </c>
      <c r="E131" s="4" t="s">
        <v>14</v>
      </c>
      <c r="F131" s="4">
        <v>4.165</v>
      </c>
      <c r="G131" s="4" t="s">
        <v>449</v>
      </c>
      <c r="H131" s="4" t="s">
        <v>26</v>
      </c>
      <c r="I131" s="6" t="str">
        <f t="shared" si="4"/>
        <v>Ostschweiz</v>
      </c>
      <c r="J131" s="4" t="s">
        <v>2415</v>
      </c>
    </row>
    <row r="132" spans="1:10" x14ac:dyDescent="0.25">
      <c r="A132" s="4">
        <v>131</v>
      </c>
      <c r="B132" s="4" t="s">
        <v>2414</v>
      </c>
      <c r="C132" s="4" t="s">
        <v>500</v>
      </c>
      <c r="D132" s="4">
        <v>5917</v>
      </c>
      <c r="E132" s="4" t="s">
        <v>14</v>
      </c>
      <c r="F132" s="4">
        <v>4.1619999999999999</v>
      </c>
      <c r="G132" s="4" t="s">
        <v>526</v>
      </c>
      <c r="H132" s="4" t="s">
        <v>81</v>
      </c>
      <c r="I132" s="6" t="str">
        <f t="shared" si="4"/>
        <v>Ostschweiz</v>
      </c>
      <c r="J132" s="4" t="s">
        <v>2413</v>
      </c>
    </row>
    <row r="133" spans="1:10" x14ac:dyDescent="0.25">
      <c r="A133" s="4">
        <v>132</v>
      </c>
      <c r="B133" s="4" t="s">
        <v>2412</v>
      </c>
      <c r="C133" s="4" t="s">
        <v>1121</v>
      </c>
      <c r="D133" s="4">
        <v>5973</v>
      </c>
      <c r="E133" s="4" t="s">
        <v>14</v>
      </c>
      <c r="F133" s="4">
        <v>4.1440000000000001</v>
      </c>
      <c r="G133" s="4" t="s">
        <v>449</v>
      </c>
      <c r="H133" s="4" t="s">
        <v>26</v>
      </c>
      <c r="I133" s="6" t="str">
        <f t="shared" si="4"/>
        <v>Ostschweiz</v>
      </c>
      <c r="J133" s="4" t="s">
        <v>2411</v>
      </c>
    </row>
    <row r="134" spans="1:10" x14ac:dyDescent="0.25">
      <c r="A134" s="4">
        <v>133</v>
      </c>
      <c r="B134" s="4" t="s">
        <v>2410</v>
      </c>
      <c r="C134" s="4" t="s">
        <v>2409</v>
      </c>
      <c r="D134" s="4">
        <v>6144</v>
      </c>
      <c r="E134" s="4" t="s">
        <v>14</v>
      </c>
      <c r="F134" s="4">
        <v>4.0979999999999999</v>
      </c>
      <c r="G134" s="4" t="s">
        <v>49</v>
      </c>
      <c r="H134" s="4" t="s">
        <v>50</v>
      </c>
      <c r="I134" s="6" t="str">
        <f t="shared" si="4"/>
        <v>Zentralschweiz</v>
      </c>
      <c r="J134" s="4" t="s">
        <v>2408</v>
      </c>
    </row>
    <row r="135" spans="1:10" x14ac:dyDescent="0.25">
      <c r="A135" s="4">
        <v>134</v>
      </c>
      <c r="B135" s="4" t="s">
        <v>2407</v>
      </c>
      <c r="C135" s="4" t="s">
        <v>329</v>
      </c>
      <c r="D135" s="4">
        <v>6193</v>
      </c>
      <c r="E135" s="4" t="s">
        <v>14</v>
      </c>
      <c r="F135" s="4">
        <v>4.0839999999999996</v>
      </c>
      <c r="G135" s="4" t="s">
        <v>781</v>
      </c>
      <c r="H135" s="4" t="s">
        <v>35</v>
      </c>
      <c r="I135" s="6" t="str">
        <f t="shared" si="4"/>
        <v>Zentralschweiz</v>
      </c>
      <c r="J135" s="4" t="s">
        <v>2406</v>
      </c>
    </row>
    <row r="136" spans="1:10" x14ac:dyDescent="0.25">
      <c r="A136" s="4">
        <v>135</v>
      </c>
      <c r="B136" s="4" t="s">
        <v>1208</v>
      </c>
      <c r="C136" s="4" t="s">
        <v>471</v>
      </c>
      <c r="D136" s="4">
        <v>6200</v>
      </c>
      <c r="E136" s="4" t="s">
        <v>14</v>
      </c>
      <c r="F136" s="4">
        <v>4.0830000000000002</v>
      </c>
      <c r="G136" s="4" t="s">
        <v>427</v>
      </c>
      <c r="H136" s="4" t="s">
        <v>23</v>
      </c>
      <c r="I136" s="6" t="str">
        <f t="shared" si="4"/>
        <v>Westschweiz</v>
      </c>
      <c r="J136" s="4" t="s">
        <v>2405</v>
      </c>
    </row>
    <row r="137" spans="1:10" x14ac:dyDescent="0.25">
      <c r="A137" s="4">
        <v>136</v>
      </c>
      <c r="B137" s="4" t="s">
        <v>2404</v>
      </c>
      <c r="C137" s="4" t="s">
        <v>9</v>
      </c>
      <c r="D137" s="4">
        <v>6231</v>
      </c>
      <c r="E137" s="4" t="s">
        <v>14</v>
      </c>
      <c r="F137" s="4">
        <v>4.0730000000000004</v>
      </c>
      <c r="G137" s="4" t="s">
        <v>592</v>
      </c>
      <c r="H137" s="4" t="s">
        <v>8</v>
      </c>
      <c r="I137" s="6" t="str">
        <f t="shared" si="4"/>
        <v>Mittelland</v>
      </c>
      <c r="J137" s="4" t="s">
        <v>2403</v>
      </c>
    </row>
    <row r="138" spans="1:10" x14ac:dyDescent="0.25">
      <c r="A138" s="4">
        <v>137</v>
      </c>
      <c r="B138" s="4" t="s">
        <v>2402</v>
      </c>
      <c r="C138" s="4" t="s">
        <v>319</v>
      </c>
      <c r="D138" s="4">
        <v>6238</v>
      </c>
      <c r="E138" s="4" t="s">
        <v>14</v>
      </c>
      <c r="F138" s="4">
        <v>4.0709999999999997</v>
      </c>
      <c r="G138" s="4" t="s">
        <v>449</v>
      </c>
      <c r="H138" s="4" t="s">
        <v>26</v>
      </c>
      <c r="I138" s="6" t="str">
        <f t="shared" si="4"/>
        <v>Ostschweiz</v>
      </c>
      <c r="J138" s="4" t="s">
        <v>2401</v>
      </c>
    </row>
    <row r="139" spans="1:10" x14ac:dyDescent="0.25">
      <c r="A139" s="4">
        <v>138</v>
      </c>
      <c r="B139" s="4" t="s">
        <v>606</v>
      </c>
      <c r="C139" s="4" t="s">
        <v>2400</v>
      </c>
      <c r="D139" s="4">
        <v>6244</v>
      </c>
      <c r="E139" s="4" t="s">
        <v>14</v>
      </c>
      <c r="F139" s="4">
        <v>4.07</v>
      </c>
      <c r="G139" s="4" t="s">
        <v>220</v>
      </c>
      <c r="H139" s="4" t="s">
        <v>81</v>
      </c>
      <c r="I139" s="6" t="str">
        <f t="shared" si="4"/>
        <v>Ostschweiz</v>
      </c>
      <c r="J139" s="4" t="s">
        <v>2399</v>
      </c>
    </row>
    <row r="140" spans="1:10" x14ac:dyDescent="0.25">
      <c r="A140" s="4">
        <v>139</v>
      </c>
      <c r="B140" s="4" t="s">
        <v>2398</v>
      </c>
      <c r="C140" s="4" t="s">
        <v>463</v>
      </c>
      <c r="D140" s="4">
        <v>6250</v>
      </c>
      <c r="E140" s="4" t="s">
        <v>14</v>
      </c>
      <c r="F140" s="4">
        <v>4.0659999999999998</v>
      </c>
      <c r="G140" s="4" t="s">
        <v>110</v>
      </c>
      <c r="H140" s="4" t="s">
        <v>23</v>
      </c>
      <c r="I140" s="6" t="str">
        <f t="shared" si="4"/>
        <v>Westschweiz</v>
      </c>
      <c r="J140" s="4" t="s">
        <v>2397</v>
      </c>
    </row>
    <row r="141" spans="1:10" x14ac:dyDescent="0.25">
      <c r="A141" s="4">
        <v>140</v>
      </c>
      <c r="B141" s="4" t="s">
        <v>2348</v>
      </c>
      <c r="C141" s="4" t="s">
        <v>596</v>
      </c>
      <c r="D141" s="4">
        <v>6261</v>
      </c>
      <c r="E141" s="4" t="s">
        <v>14</v>
      </c>
      <c r="F141" s="4">
        <v>4.0640000000000001</v>
      </c>
      <c r="G141" s="4" t="s">
        <v>427</v>
      </c>
      <c r="H141" s="4" t="s">
        <v>23</v>
      </c>
      <c r="I141" s="6" t="str">
        <f t="shared" si="4"/>
        <v>Westschweiz</v>
      </c>
      <c r="J141" s="4" t="s">
        <v>2396</v>
      </c>
    </row>
    <row r="142" spans="1:10" x14ac:dyDescent="0.25">
      <c r="A142" s="4">
        <v>141</v>
      </c>
      <c r="B142" s="4" t="s">
        <v>2395</v>
      </c>
      <c r="C142" s="4" t="s">
        <v>2394</v>
      </c>
      <c r="D142" s="4">
        <v>6262</v>
      </c>
      <c r="E142" s="4" t="s">
        <v>14</v>
      </c>
      <c r="F142" s="4">
        <v>4.0640000000000001</v>
      </c>
      <c r="G142" s="4" t="s">
        <v>648</v>
      </c>
      <c r="H142" s="4" t="s">
        <v>5</v>
      </c>
      <c r="I142" s="6" t="str">
        <f t="shared" si="4"/>
        <v>Zentralschweiz</v>
      </c>
      <c r="J142" s="4" t="s">
        <v>2393</v>
      </c>
    </row>
    <row r="143" spans="1:10" x14ac:dyDescent="0.25">
      <c r="A143" s="4">
        <v>142</v>
      </c>
      <c r="B143" s="4" t="s">
        <v>2392</v>
      </c>
      <c r="C143" s="4" t="s">
        <v>2391</v>
      </c>
      <c r="D143" s="4">
        <v>6295</v>
      </c>
      <c r="E143" s="4" t="s">
        <v>14</v>
      </c>
      <c r="F143" s="4">
        <v>4.0529999999999999</v>
      </c>
      <c r="G143" s="4" t="s">
        <v>320</v>
      </c>
      <c r="H143" s="4" t="s">
        <v>86</v>
      </c>
      <c r="I143" s="6" t="str">
        <f t="shared" si="4"/>
        <v>Westschweiz</v>
      </c>
      <c r="J143" s="4" t="s">
        <v>2390</v>
      </c>
    </row>
    <row r="144" spans="1:10" x14ac:dyDescent="0.25">
      <c r="A144" s="4">
        <v>143</v>
      </c>
      <c r="B144" s="4" t="s">
        <v>1807</v>
      </c>
      <c r="C144" s="4" t="s">
        <v>202</v>
      </c>
      <c r="D144" s="4">
        <v>6389</v>
      </c>
      <c r="E144" s="4" t="s">
        <v>14</v>
      </c>
      <c r="F144" s="4">
        <v>4.03</v>
      </c>
      <c r="G144" s="4" t="s">
        <v>367</v>
      </c>
      <c r="H144" s="4" t="s">
        <v>8</v>
      </c>
      <c r="I144" s="6" t="str">
        <f t="shared" si="4"/>
        <v>Mittelland</v>
      </c>
      <c r="J144" s="4" t="s">
        <v>2389</v>
      </c>
    </row>
    <row r="145" spans="1:10" x14ac:dyDescent="0.25">
      <c r="A145" s="4">
        <v>144</v>
      </c>
      <c r="B145" s="4" t="s">
        <v>2388</v>
      </c>
      <c r="C145" s="4" t="s">
        <v>2387</v>
      </c>
      <c r="D145" s="4">
        <v>6399</v>
      </c>
      <c r="E145" s="4" t="s">
        <v>14</v>
      </c>
      <c r="F145" s="4">
        <v>4.0270000000000001</v>
      </c>
      <c r="G145" s="4" t="s">
        <v>88</v>
      </c>
      <c r="H145" s="4" t="s">
        <v>86</v>
      </c>
      <c r="I145" s="6" t="str">
        <f t="shared" si="4"/>
        <v>Westschweiz</v>
      </c>
      <c r="J145" s="4" t="s">
        <v>2386</v>
      </c>
    </row>
    <row r="146" spans="1:10" x14ac:dyDescent="0.25">
      <c r="A146" s="4">
        <v>145</v>
      </c>
      <c r="B146" s="4" t="s">
        <v>1210</v>
      </c>
      <c r="C146" s="4" t="s">
        <v>598</v>
      </c>
      <c r="D146" s="4">
        <v>6506</v>
      </c>
      <c r="E146" s="4" t="s">
        <v>14</v>
      </c>
      <c r="F146" s="4">
        <v>4.0030000000000001</v>
      </c>
      <c r="G146" s="4" t="s">
        <v>326</v>
      </c>
      <c r="H146" s="4" t="s">
        <v>5</v>
      </c>
      <c r="I146" s="6" t="str">
        <f t="shared" si="4"/>
        <v>Zentralschweiz</v>
      </c>
      <c r="J146" s="4" t="s">
        <v>2385</v>
      </c>
    </row>
    <row r="147" spans="1:10" x14ac:dyDescent="0.25">
      <c r="A147" s="4">
        <v>146</v>
      </c>
      <c r="B147" s="4" t="s">
        <v>2384</v>
      </c>
      <c r="C147" s="4" t="s">
        <v>245</v>
      </c>
      <c r="D147" s="4">
        <v>6511</v>
      </c>
      <c r="E147" s="4" t="s">
        <v>14</v>
      </c>
      <c r="F147" s="4">
        <v>4.0019999999999998</v>
      </c>
      <c r="G147" s="4" t="s">
        <v>419</v>
      </c>
      <c r="H147" s="4" t="s">
        <v>107</v>
      </c>
      <c r="I147" s="6" t="str">
        <f t="shared" si="4"/>
        <v>Ostschweiz</v>
      </c>
      <c r="J147" s="4" t="s">
        <v>2383</v>
      </c>
    </row>
    <row r="148" spans="1:10" x14ac:dyDescent="0.25">
      <c r="A148" s="4">
        <v>147</v>
      </c>
      <c r="B148" s="4" t="s">
        <v>1154</v>
      </c>
      <c r="C148" s="4" t="s">
        <v>2382</v>
      </c>
      <c r="D148" s="4">
        <v>6541</v>
      </c>
      <c r="E148" s="4" t="s">
        <v>14</v>
      </c>
      <c r="F148" s="4">
        <v>3.9940000000000002</v>
      </c>
      <c r="G148" s="4" t="s">
        <v>201</v>
      </c>
      <c r="H148" s="4" t="s">
        <v>23</v>
      </c>
      <c r="I148" s="6" t="str">
        <f t="shared" si="4"/>
        <v>Westschweiz</v>
      </c>
      <c r="J148" s="4" t="s">
        <v>2381</v>
      </c>
    </row>
    <row r="149" spans="1:10" x14ac:dyDescent="0.25">
      <c r="A149" s="4">
        <v>148</v>
      </c>
      <c r="B149" s="4" t="s">
        <v>1754</v>
      </c>
      <c r="C149" s="4" t="s">
        <v>1043</v>
      </c>
      <c r="D149" s="4">
        <v>6560</v>
      </c>
      <c r="E149" s="4" t="s">
        <v>14</v>
      </c>
      <c r="F149" s="4">
        <v>3.99</v>
      </c>
      <c r="G149" s="4" t="s">
        <v>455</v>
      </c>
      <c r="H149" s="4" t="s">
        <v>5</v>
      </c>
      <c r="I149" s="6" t="str">
        <f t="shared" si="4"/>
        <v>Zentralschweiz</v>
      </c>
      <c r="J149" s="4" t="s">
        <v>2380</v>
      </c>
    </row>
    <row r="150" spans="1:10" x14ac:dyDescent="0.25">
      <c r="A150" s="4">
        <v>149</v>
      </c>
      <c r="B150" s="4" t="s">
        <v>2379</v>
      </c>
      <c r="C150" s="4" t="s">
        <v>316</v>
      </c>
      <c r="D150" s="4">
        <v>6593</v>
      </c>
      <c r="E150" s="4" t="s">
        <v>14</v>
      </c>
      <c r="F150" s="4">
        <v>3.9830000000000001</v>
      </c>
      <c r="G150" s="4" t="s">
        <v>427</v>
      </c>
      <c r="H150" s="4" t="s">
        <v>23</v>
      </c>
      <c r="I150" s="6" t="str">
        <f t="shared" si="4"/>
        <v>Westschweiz</v>
      </c>
      <c r="J150" s="4" t="s">
        <v>2378</v>
      </c>
    </row>
    <row r="151" spans="1:10" x14ac:dyDescent="0.25">
      <c r="A151" s="4">
        <v>150</v>
      </c>
      <c r="B151" s="4" t="s">
        <v>2377</v>
      </c>
      <c r="C151" s="4" t="s">
        <v>89</v>
      </c>
      <c r="D151" s="4">
        <v>6649</v>
      </c>
      <c r="E151" s="4" t="s">
        <v>14</v>
      </c>
      <c r="F151" s="4">
        <v>3.9630000000000001</v>
      </c>
      <c r="G151" s="4" t="s">
        <v>698</v>
      </c>
      <c r="H151" s="4" t="s">
        <v>86</v>
      </c>
      <c r="I151" s="6" t="str">
        <f t="shared" si="4"/>
        <v>Westschweiz</v>
      </c>
      <c r="J151" s="4" t="s">
        <v>2376</v>
      </c>
    </row>
    <row r="152" spans="1:10" x14ac:dyDescent="0.25">
      <c r="A152" s="4">
        <v>151</v>
      </c>
      <c r="B152" s="4" t="s">
        <v>1460</v>
      </c>
      <c r="C152" s="4" t="s">
        <v>337</v>
      </c>
      <c r="D152" s="4">
        <v>6654</v>
      </c>
      <c r="E152" s="4" t="s">
        <v>14</v>
      </c>
      <c r="F152" s="4">
        <v>3.9620000000000002</v>
      </c>
      <c r="G152" s="4" t="s">
        <v>516</v>
      </c>
      <c r="H152" s="4" t="s">
        <v>26</v>
      </c>
      <c r="I152" s="6" t="str">
        <f t="shared" si="4"/>
        <v>Ostschweiz</v>
      </c>
      <c r="J152" s="4" t="s">
        <v>2375</v>
      </c>
    </row>
    <row r="153" spans="1:10" x14ac:dyDescent="0.25">
      <c r="A153" s="4">
        <v>152</v>
      </c>
      <c r="B153" s="4" t="s">
        <v>2374</v>
      </c>
      <c r="C153" s="4" t="s">
        <v>1002</v>
      </c>
      <c r="D153" s="4">
        <v>6664</v>
      </c>
      <c r="E153" s="4" t="s">
        <v>14</v>
      </c>
      <c r="F153" s="4">
        <v>3.9580000000000002</v>
      </c>
      <c r="G153" s="4" t="s">
        <v>398</v>
      </c>
      <c r="H153" s="4" t="s">
        <v>23</v>
      </c>
      <c r="I153" s="6" t="str">
        <f t="shared" si="4"/>
        <v>Westschweiz</v>
      </c>
      <c r="J153" s="4" t="s">
        <v>2373</v>
      </c>
    </row>
    <row r="154" spans="1:10" x14ac:dyDescent="0.25">
      <c r="A154" s="4">
        <v>153</v>
      </c>
      <c r="B154" s="4" t="s">
        <v>2372</v>
      </c>
      <c r="C154" s="4" t="s">
        <v>214</v>
      </c>
      <c r="D154" s="4">
        <v>6725</v>
      </c>
      <c r="E154" s="4" t="s">
        <v>14</v>
      </c>
      <c r="F154" s="4">
        <v>3.9449999999999998</v>
      </c>
      <c r="G154" s="4" t="s">
        <v>110</v>
      </c>
      <c r="H154" s="4" t="s">
        <v>23</v>
      </c>
      <c r="I154" s="6" t="str">
        <f t="shared" si="4"/>
        <v>Westschweiz</v>
      </c>
      <c r="J154" s="4" t="s">
        <v>2371</v>
      </c>
    </row>
    <row r="155" spans="1:10" x14ac:dyDescent="0.25">
      <c r="A155" s="4">
        <v>154</v>
      </c>
      <c r="B155" s="4" t="s">
        <v>1746</v>
      </c>
      <c r="C155" s="4" t="s">
        <v>2370</v>
      </c>
      <c r="D155" s="4">
        <v>6756</v>
      </c>
      <c r="E155" s="4" t="s">
        <v>14</v>
      </c>
      <c r="F155" s="4">
        <v>3.9369999999999998</v>
      </c>
      <c r="G155" s="4" t="s">
        <v>1749</v>
      </c>
      <c r="H155" s="4" t="s">
        <v>5</v>
      </c>
      <c r="I155" s="6" t="str">
        <f t="shared" si="4"/>
        <v>Zentralschweiz</v>
      </c>
      <c r="J155" s="4" t="s">
        <v>2369</v>
      </c>
    </row>
    <row r="156" spans="1:10" x14ac:dyDescent="0.25">
      <c r="A156" s="4">
        <v>155</v>
      </c>
      <c r="B156" s="4" t="s">
        <v>1805</v>
      </c>
      <c r="C156" s="4" t="s">
        <v>399</v>
      </c>
      <c r="D156" s="4">
        <v>6793</v>
      </c>
      <c r="E156" s="4" t="s">
        <v>14</v>
      </c>
      <c r="F156" s="4">
        <v>3.93</v>
      </c>
      <c r="G156" s="4" t="s">
        <v>396</v>
      </c>
      <c r="H156" s="4" t="s">
        <v>23</v>
      </c>
      <c r="I156" s="6" t="str">
        <f t="shared" si="4"/>
        <v>Westschweiz</v>
      </c>
      <c r="J156" s="4" t="s">
        <v>2368</v>
      </c>
    </row>
    <row r="157" spans="1:10" x14ac:dyDescent="0.25">
      <c r="A157" s="4">
        <v>156</v>
      </c>
      <c r="B157" s="4" t="s">
        <v>1292</v>
      </c>
      <c r="C157" s="4" t="s">
        <v>39</v>
      </c>
      <c r="D157" s="4">
        <v>6873</v>
      </c>
      <c r="E157" s="4" t="s">
        <v>14</v>
      </c>
      <c r="F157" s="4">
        <v>3.9089999999999998</v>
      </c>
      <c r="G157" s="4" t="s">
        <v>155</v>
      </c>
      <c r="H157" s="4" t="s">
        <v>5</v>
      </c>
      <c r="I157" s="6" t="str">
        <f t="shared" si="4"/>
        <v>Zentralschweiz</v>
      </c>
      <c r="J157" s="4" t="s">
        <v>2367</v>
      </c>
    </row>
    <row r="158" spans="1:10" x14ac:dyDescent="0.25">
      <c r="A158" s="4">
        <v>157</v>
      </c>
      <c r="B158" s="4" t="s">
        <v>1760</v>
      </c>
      <c r="C158" s="4" t="s">
        <v>2366</v>
      </c>
      <c r="D158" s="4">
        <v>6973</v>
      </c>
      <c r="E158" s="4" t="s">
        <v>14</v>
      </c>
      <c r="F158" s="4">
        <v>3.8849999999999998</v>
      </c>
      <c r="G158" s="4" t="s">
        <v>104</v>
      </c>
      <c r="H158" s="4" t="s">
        <v>8</v>
      </c>
      <c r="I158" s="6" t="str">
        <f t="shared" si="4"/>
        <v>Mittelland</v>
      </c>
      <c r="J158" s="4" t="s">
        <v>2365</v>
      </c>
    </row>
    <row r="159" spans="1:10" x14ac:dyDescent="0.25">
      <c r="A159" s="4">
        <v>158</v>
      </c>
      <c r="B159" s="4" t="s">
        <v>1343</v>
      </c>
      <c r="C159" s="4" t="s">
        <v>772</v>
      </c>
      <c r="D159" s="4">
        <v>7001</v>
      </c>
      <c r="E159" s="4" t="s">
        <v>14</v>
      </c>
      <c r="F159" s="4">
        <v>3.8809999999999998</v>
      </c>
      <c r="G159" s="4" t="s">
        <v>472</v>
      </c>
      <c r="H159" s="4" t="s">
        <v>5</v>
      </c>
      <c r="I159" s="6" t="str">
        <f t="shared" si="4"/>
        <v>Zentralschweiz</v>
      </c>
      <c r="J159" s="4" t="s">
        <v>2364</v>
      </c>
    </row>
    <row r="160" spans="1:10" x14ac:dyDescent="0.25">
      <c r="A160" s="4">
        <v>159</v>
      </c>
      <c r="B160" s="4" t="s">
        <v>2363</v>
      </c>
      <c r="C160" s="4" t="s">
        <v>2362</v>
      </c>
      <c r="D160" s="4">
        <v>7027</v>
      </c>
      <c r="E160" s="4" t="s">
        <v>14</v>
      </c>
      <c r="F160" s="4">
        <v>3.8759999999999999</v>
      </c>
      <c r="G160" s="4" t="s">
        <v>57</v>
      </c>
      <c r="H160" s="4" t="s">
        <v>26</v>
      </c>
      <c r="I160" s="6" t="str">
        <f t="shared" si="4"/>
        <v>Ostschweiz</v>
      </c>
      <c r="J160" s="4" t="s">
        <v>2361</v>
      </c>
    </row>
    <row r="161" spans="1:10" x14ac:dyDescent="0.25">
      <c r="A161" s="4">
        <v>160</v>
      </c>
      <c r="B161" s="4" t="s">
        <v>2360</v>
      </c>
      <c r="C161" s="4" t="s">
        <v>418</v>
      </c>
      <c r="D161" s="4">
        <v>7137</v>
      </c>
      <c r="E161" s="4" t="s">
        <v>14</v>
      </c>
      <c r="F161" s="4">
        <v>3.8519999999999999</v>
      </c>
      <c r="G161" s="4" t="s">
        <v>201</v>
      </c>
      <c r="H161" s="4" t="s">
        <v>23</v>
      </c>
      <c r="I161" s="6" t="str">
        <f t="shared" si="4"/>
        <v>Westschweiz</v>
      </c>
      <c r="J161" s="4" t="s">
        <v>2359</v>
      </c>
    </row>
  </sheetData>
  <conditionalFormatting sqref="I2:J161">
    <cfRule type="containsText" dxfId="59" priority="1" operator="containsText" text="Südschweiz">
      <formula>NOT(ISERROR(SEARCH("Südschweiz",I2)))</formula>
    </cfRule>
    <cfRule type="containsText" dxfId="58" priority="2" operator="containsText" text="Mittelland">
      <formula>NOT(ISERROR(SEARCH("Mittelland",I2)))</formula>
    </cfRule>
    <cfRule type="containsText" dxfId="57" priority="3" operator="containsText" text="Westschweiz">
      <formula>NOT(ISERROR(SEARCH("Westschweiz",I2)))</formula>
    </cfRule>
    <cfRule type="containsText" dxfId="56" priority="4" operator="containsText" text="Ostschweiz">
      <formula>NOT(ISERROR(SEARCH("Ostschweiz",I2)))</formula>
    </cfRule>
    <cfRule type="containsText" dxfId="55" priority="5" operator="containsText" text="Zentralschweiz">
      <formula>NOT(ISERROR(SEARCH("Zentralschweiz",I2)))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6" zoomScaleNormal="100" workbookViewId="0">
      <selection activeCell="C38" sqref="C38:C40"/>
    </sheetView>
  </sheetViews>
  <sheetFormatPr defaultColWidth="9.109375" defaultRowHeight="12" x14ac:dyDescent="0.25"/>
  <cols>
    <col min="1" max="1" width="7.33203125" style="4" bestFit="1" customWidth="1"/>
    <col min="2" max="2" width="18" style="4" bestFit="1" customWidth="1"/>
    <col min="3" max="3" width="12.109375" style="4" bestFit="1" customWidth="1"/>
    <col min="4" max="4" width="11.109375" style="4" bestFit="1" customWidth="1"/>
    <col min="5" max="5" width="9.109375" style="4" bestFit="1" customWidth="1"/>
    <col min="6" max="6" width="9" style="4" bestFit="1" customWidth="1"/>
    <col min="7" max="7" width="31.77734375" style="4" bestFit="1" customWidth="1"/>
    <col min="8" max="8" width="23.44140625" style="4" bestFit="1" customWidth="1"/>
    <col min="9" max="9" width="11.109375" style="7" bestFit="1" customWidth="1"/>
    <col min="10" max="10" width="10" style="4" bestFit="1" customWidth="1"/>
    <col min="11" max="16384" width="9.109375" style="4"/>
  </cols>
  <sheetData>
    <row r="1" spans="1:10" x14ac:dyDescent="0.25">
      <c r="A1" s="2" t="s">
        <v>3416</v>
      </c>
      <c r="B1" s="2" t="s">
        <v>3417</v>
      </c>
      <c r="C1" s="2" t="s">
        <v>3418</v>
      </c>
      <c r="D1" s="2" t="s">
        <v>3419</v>
      </c>
      <c r="E1" s="2" t="s">
        <v>3420</v>
      </c>
      <c r="F1" s="2" t="s">
        <v>3421</v>
      </c>
      <c r="G1" s="2" t="s">
        <v>1</v>
      </c>
      <c r="H1" s="2" t="s">
        <v>2</v>
      </c>
      <c r="I1" s="5" t="s">
        <v>3415</v>
      </c>
      <c r="J1" s="2" t="s">
        <v>0</v>
      </c>
    </row>
    <row r="2" spans="1:10" x14ac:dyDescent="0.25">
      <c r="A2" s="4">
        <v>1</v>
      </c>
      <c r="B2" s="4" t="s">
        <v>1406</v>
      </c>
      <c r="C2" s="4" t="s">
        <v>1098</v>
      </c>
      <c r="D2" s="4">
        <v>196</v>
      </c>
      <c r="E2" s="4" t="s">
        <v>42</v>
      </c>
      <c r="F2" s="4">
        <v>8.4890000000000008</v>
      </c>
      <c r="G2" s="4" t="s">
        <v>475</v>
      </c>
      <c r="H2" s="4" t="s">
        <v>81</v>
      </c>
      <c r="I2" s="6" t="str">
        <f t="shared" ref="I2:I33" si="0">IF(OR(H2="Zürichsee/Linth Tennis",H2="Ostschweiz Tennis",H2="Thurgau Tennis",H2="Graubünden Tennis"),"Ostschweiz",IF(OR(H2="Aargauischer Tennisverband",H2="Schaffhausen Tennis",H2="Zug Tennis",H2="Zürich Tennis",H2="Tennis Zentralschweiz"),"Zentralschweiz",IF(OR(H2="Tennis Region Basel",H2="Solothurn Tennis",H2="Biel/Bienne Seeland Tennis",H2="Bern Tennis",H2="Berner Oberland Tennis"),"Mittelland",IF(OR(,H2="FRIJUNE Tennis",H2="Vaud Tennis",H2="Genève Tennis",H2="Valais Tennis"),"Westschweiz",IF(OR(,H2="Tennis Ticino"),"Südschweiz",0)))))</f>
        <v>Ostschweiz</v>
      </c>
      <c r="J2" s="4" t="s">
        <v>2756</v>
      </c>
    </row>
    <row r="3" spans="1:10" x14ac:dyDescent="0.25">
      <c r="A3" s="4">
        <v>2</v>
      </c>
      <c r="B3" s="4" t="s">
        <v>2755</v>
      </c>
      <c r="C3" s="4" t="s">
        <v>1023</v>
      </c>
      <c r="D3" s="4">
        <v>262</v>
      </c>
      <c r="E3" s="4" t="s">
        <v>42</v>
      </c>
      <c r="F3" s="4">
        <v>7.7839999999999998</v>
      </c>
      <c r="G3" s="4" t="s">
        <v>762</v>
      </c>
      <c r="H3" s="4" t="s">
        <v>50</v>
      </c>
      <c r="I3" s="6" t="str">
        <f t="shared" si="0"/>
        <v>Zentralschweiz</v>
      </c>
      <c r="J3" s="4" t="s">
        <v>2754</v>
      </c>
    </row>
    <row r="4" spans="1:10" x14ac:dyDescent="0.25">
      <c r="A4" s="4">
        <v>3</v>
      </c>
      <c r="B4" s="4" t="s">
        <v>2753</v>
      </c>
      <c r="C4" s="4" t="s">
        <v>1992</v>
      </c>
      <c r="D4" s="4">
        <v>268</v>
      </c>
      <c r="E4" s="4" t="s">
        <v>42</v>
      </c>
      <c r="F4" s="4">
        <v>7.7380000000000004</v>
      </c>
      <c r="G4" s="4" t="s">
        <v>607</v>
      </c>
      <c r="H4" s="4" t="s">
        <v>23</v>
      </c>
      <c r="I4" s="6" t="str">
        <f t="shared" si="0"/>
        <v>Westschweiz</v>
      </c>
      <c r="J4" s="4" t="s">
        <v>2752</v>
      </c>
    </row>
    <row r="5" spans="1:10" x14ac:dyDescent="0.25">
      <c r="A5" s="4">
        <v>4</v>
      </c>
      <c r="B5" s="4" t="s">
        <v>1214</v>
      </c>
      <c r="C5" s="4" t="s">
        <v>1970</v>
      </c>
      <c r="D5" s="4">
        <v>272</v>
      </c>
      <c r="E5" s="4" t="s">
        <v>42</v>
      </c>
      <c r="F5" s="4">
        <v>7.7279999999999998</v>
      </c>
      <c r="G5" s="4" t="s">
        <v>511</v>
      </c>
      <c r="H5" s="4" t="s">
        <v>86</v>
      </c>
      <c r="I5" s="6" t="str">
        <f t="shared" si="0"/>
        <v>Westschweiz</v>
      </c>
      <c r="J5" s="4" t="s">
        <v>2751</v>
      </c>
    </row>
    <row r="6" spans="1:10" x14ac:dyDescent="0.25">
      <c r="A6" s="4">
        <v>5</v>
      </c>
      <c r="B6" s="4" t="s">
        <v>2750</v>
      </c>
      <c r="C6" s="4" t="s">
        <v>600</v>
      </c>
      <c r="D6" s="4">
        <v>281</v>
      </c>
      <c r="E6" s="4" t="s">
        <v>42</v>
      </c>
      <c r="F6" s="4">
        <v>7.6669999999999998</v>
      </c>
      <c r="G6" s="4" t="s">
        <v>472</v>
      </c>
      <c r="H6" s="4" t="s">
        <v>5</v>
      </c>
      <c r="I6" s="6" t="str">
        <f t="shared" si="0"/>
        <v>Zentralschweiz</v>
      </c>
      <c r="J6" s="4" t="s">
        <v>2749</v>
      </c>
    </row>
    <row r="7" spans="1:10" x14ac:dyDescent="0.25">
      <c r="A7" s="4">
        <v>6</v>
      </c>
      <c r="B7" s="4" t="s">
        <v>758</v>
      </c>
      <c r="C7" s="4" t="s">
        <v>894</v>
      </c>
      <c r="D7" s="4">
        <v>333</v>
      </c>
      <c r="E7" s="4" t="s">
        <v>125</v>
      </c>
      <c r="F7" s="4">
        <v>7.33</v>
      </c>
      <c r="G7" s="4" t="s">
        <v>631</v>
      </c>
      <c r="H7" s="4" t="s">
        <v>107</v>
      </c>
      <c r="I7" s="6" t="str">
        <f t="shared" si="0"/>
        <v>Ostschweiz</v>
      </c>
      <c r="J7" s="4" t="s">
        <v>2748</v>
      </c>
    </row>
    <row r="8" spans="1:10" x14ac:dyDescent="0.25">
      <c r="A8" s="4">
        <v>7</v>
      </c>
      <c r="B8" s="4" t="s">
        <v>1030</v>
      </c>
      <c r="C8" s="4" t="s">
        <v>1271</v>
      </c>
      <c r="D8" s="4">
        <v>381</v>
      </c>
      <c r="E8" s="4" t="s">
        <v>125</v>
      </c>
      <c r="F8" s="4">
        <v>7.1139999999999999</v>
      </c>
      <c r="G8" s="4" t="s">
        <v>177</v>
      </c>
      <c r="H8" s="4" t="s">
        <v>5</v>
      </c>
      <c r="I8" s="6" t="str">
        <f t="shared" si="0"/>
        <v>Zentralschweiz</v>
      </c>
      <c r="J8" s="4" t="s">
        <v>2747</v>
      </c>
    </row>
    <row r="9" spans="1:10" x14ac:dyDescent="0.25">
      <c r="A9" s="4">
        <v>8</v>
      </c>
      <c r="B9" s="4" t="s">
        <v>2746</v>
      </c>
      <c r="C9" s="4" t="s">
        <v>229</v>
      </c>
      <c r="D9" s="4">
        <v>392</v>
      </c>
      <c r="E9" s="4" t="s">
        <v>125</v>
      </c>
      <c r="F9" s="4">
        <v>7.0810000000000004</v>
      </c>
      <c r="G9" s="4" t="s">
        <v>137</v>
      </c>
      <c r="H9" s="4" t="s">
        <v>30</v>
      </c>
      <c r="I9" s="6" t="str">
        <f t="shared" si="0"/>
        <v>Westschweiz</v>
      </c>
      <c r="J9" s="4" t="s">
        <v>2745</v>
      </c>
    </row>
    <row r="10" spans="1:10" x14ac:dyDescent="0.25">
      <c r="A10" s="4">
        <v>9</v>
      </c>
      <c r="B10" s="4" t="s">
        <v>428</v>
      </c>
      <c r="C10" s="4" t="s">
        <v>1982</v>
      </c>
      <c r="D10" s="4">
        <v>404</v>
      </c>
      <c r="E10" s="4" t="s">
        <v>125</v>
      </c>
      <c r="F10" s="4">
        <v>7.0279999999999996</v>
      </c>
      <c r="G10" s="4" t="s">
        <v>137</v>
      </c>
      <c r="H10" s="4" t="s">
        <v>30</v>
      </c>
      <c r="I10" s="6" t="str">
        <f t="shared" si="0"/>
        <v>Westschweiz</v>
      </c>
      <c r="J10" s="4" t="s">
        <v>2744</v>
      </c>
    </row>
    <row r="11" spans="1:10" x14ac:dyDescent="0.25">
      <c r="A11" s="4">
        <v>10</v>
      </c>
      <c r="B11" s="4" t="s">
        <v>2743</v>
      </c>
      <c r="C11" s="4" t="s">
        <v>263</v>
      </c>
      <c r="D11" s="4">
        <v>492</v>
      </c>
      <c r="E11" s="4" t="s">
        <v>125</v>
      </c>
      <c r="F11" s="4">
        <v>6.6219999999999999</v>
      </c>
      <c r="G11" s="4" t="s">
        <v>359</v>
      </c>
      <c r="H11" s="4" t="s">
        <v>20</v>
      </c>
      <c r="I11" s="6" t="str">
        <f t="shared" si="0"/>
        <v>Südschweiz</v>
      </c>
      <c r="J11" s="4" t="s">
        <v>2742</v>
      </c>
    </row>
    <row r="12" spans="1:10" x14ac:dyDescent="0.25">
      <c r="A12" s="4">
        <v>11</v>
      </c>
      <c r="B12" s="4" t="s">
        <v>2741</v>
      </c>
      <c r="C12" s="4" t="s">
        <v>298</v>
      </c>
      <c r="D12" s="4">
        <v>532</v>
      </c>
      <c r="E12" s="4" t="s">
        <v>125</v>
      </c>
      <c r="F12" s="4">
        <v>6.4939999999999998</v>
      </c>
      <c r="G12" s="4" t="s">
        <v>360</v>
      </c>
      <c r="H12" s="4" t="s">
        <v>8</v>
      </c>
      <c r="I12" s="6" t="str">
        <f t="shared" si="0"/>
        <v>Mittelland</v>
      </c>
      <c r="J12" s="4" t="s">
        <v>2740</v>
      </c>
    </row>
    <row r="13" spans="1:10" x14ac:dyDescent="0.25">
      <c r="A13" s="4">
        <v>12</v>
      </c>
      <c r="B13" s="4" t="s">
        <v>509</v>
      </c>
      <c r="C13" s="4" t="s">
        <v>2739</v>
      </c>
      <c r="D13" s="4">
        <v>556</v>
      </c>
      <c r="E13" s="4" t="s">
        <v>34</v>
      </c>
      <c r="F13" s="4">
        <v>6.407</v>
      </c>
      <c r="G13" s="4" t="s">
        <v>535</v>
      </c>
      <c r="H13" s="4" t="s">
        <v>50</v>
      </c>
      <c r="I13" s="6" t="str">
        <f t="shared" si="0"/>
        <v>Zentralschweiz</v>
      </c>
      <c r="J13" s="4" t="s">
        <v>2738</v>
      </c>
    </row>
    <row r="14" spans="1:10" x14ac:dyDescent="0.25">
      <c r="A14" s="4">
        <v>13</v>
      </c>
      <c r="B14" s="4" t="s">
        <v>2176</v>
      </c>
      <c r="C14" s="4" t="s">
        <v>640</v>
      </c>
      <c r="D14" s="4">
        <v>598</v>
      </c>
      <c r="E14" s="4" t="s">
        <v>34</v>
      </c>
      <c r="F14" s="4">
        <v>6.2809999999999997</v>
      </c>
      <c r="G14" s="4" t="s">
        <v>427</v>
      </c>
      <c r="H14" s="4" t="s">
        <v>23</v>
      </c>
      <c r="I14" s="6" t="str">
        <f t="shared" si="0"/>
        <v>Westschweiz</v>
      </c>
      <c r="J14" s="4" t="s">
        <v>2737</v>
      </c>
    </row>
    <row r="15" spans="1:10" x14ac:dyDescent="0.25">
      <c r="A15" s="4">
        <v>14</v>
      </c>
      <c r="B15" s="4" t="s">
        <v>2736</v>
      </c>
      <c r="C15" s="4" t="s">
        <v>2735</v>
      </c>
      <c r="D15" s="4">
        <v>603</v>
      </c>
      <c r="E15" s="4" t="s">
        <v>34</v>
      </c>
      <c r="F15" s="4">
        <v>6.2619999999999996</v>
      </c>
      <c r="G15" s="4" t="s">
        <v>330</v>
      </c>
      <c r="H15" s="4" t="s">
        <v>70</v>
      </c>
      <c r="I15" s="6" t="str">
        <f t="shared" si="0"/>
        <v>Zentralschweiz</v>
      </c>
      <c r="J15" s="4" t="s">
        <v>2734</v>
      </c>
    </row>
    <row r="16" spans="1:10" x14ac:dyDescent="0.25">
      <c r="A16" s="4">
        <v>15</v>
      </c>
      <c r="B16" s="4" t="s">
        <v>1011</v>
      </c>
      <c r="C16" s="4" t="s">
        <v>2353</v>
      </c>
      <c r="D16" s="4">
        <v>716</v>
      </c>
      <c r="E16" s="4" t="s">
        <v>34</v>
      </c>
      <c r="F16" s="4">
        <v>5.9829999999999997</v>
      </c>
      <c r="G16" s="4" t="s">
        <v>1072</v>
      </c>
      <c r="H16" s="4" t="s">
        <v>50</v>
      </c>
      <c r="I16" s="6" t="str">
        <f t="shared" si="0"/>
        <v>Zentralschweiz</v>
      </c>
      <c r="J16" s="4" t="s">
        <v>2733</v>
      </c>
    </row>
    <row r="17" spans="1:10" x14ac:dyDescent="0.25">
      <c r="A17" s="4">
        <v>16</v>
      </c>
      <c r="B17" s="4" t="s">
        <v>2732</v>
      </c>
      <c r="C17" s="4" t="s">
        <v>600</v>
      </c>
      <c r="D17" s="4">
        <v>763</v>
      </c>
      <c r="E17" s="4" t="s">
        <v>34</v>
      </c>
      <c r="F17" s="4">
        <v>5.8879999999999999</v>
      </c>
      <c r="G17" s="4" t="s">
        <v>338</v>
      </c>
      <c r="H17" s="4" t="s">
        <v>8</v>
      </c>
      <c r="I17" s="6" t="str">
        <f t="shared" si="0"/>
        <v>Mittelland</v>
      </c>
      <c r="J17" s="4" t="s">
        <v>2731</v>
      </c>
    </row>
    <row r="18" spans="1:10" x14ac:dyDescent="0.25">
      <c r="A18" s="4">
        <v>17</v>
      </c>
      <c r="B18" s="4" t="s">
        <v>1884</v>
      </c>
      <c r="C18" s="4" t="s">
        <v>2730</v>
      </c>
      <c r="D18" s="4">
        <v>792</v>
      </c>
      <c r="E18" s="4" t="s">
        <v>34</v>
      </c>
      <c r="F18" s="4">
        <v>5.8369999999999997</v>
      </c>
      <c r="G18" s="4" t="s">
        <v>607</v>
      </c>
      <c r="H18" s="4" t="s">
        <v>23</v>
      </c>
      <c r="I18" s="6" t="str">
        <f t="shared" si="0"/>
        <v>Westschweiz</v>
      </c>
      <c r="J18" s="4" t="s">
        <v>2729</v>
      </c>
    </row>
    <row r="19" spans="1:10" x14ac:dyDescent="0.25">
      <c r="A19" s="4">
        <v>18</v>
      </c>
      <c r="B19" s="4" t="s">
        <v>1345</v>
      </c>
      <c r="C19" s="4" t="s">
        <v>789</v>
      </c>
      <c r="D19" s="4">
        <v>817</v>
      </c>
      <c r="E19" s="4" t="s">
        <v>34</v>
      </c>
      <c r="F19" s="4">
        <v>5.7859999999999996</v>
      </c>
      <c r="G19" s="4" t="s">
        <v>40</v>
      </c>
      <c r="H19" s="4" t="s">
        <v>30</v>
      </c>
      <c r="I19" s="6" t="str">
        <f t="shared" si="0"/>
        <v>Westschweiz</v>
      </c>
      <c r="J19" s="4" t="s">
        <v>2728</v>
      </c>
    </row>
    <row r="20" spans="1:10" x14ac:dyDescent="0.25">
      <c r="A20" s="4">
        <v>19</v>
      </c>
      <c r="B20" s="4" t="s">
        <v>2201</v>
      </c>
      <c r="C20" s="4" t="s">
        <v>2727</v>
      </c>
      <c r="D20" s="4">
        <v>922</v>
      </c>
      <c r="E20" s="4" t="s">
        <v>34</v>
      </c>
      <c r="F20" s="4">
        <v>5.5739999999999998</v>
      </c>
      <c r="G20" s="4" t="s">
        <v>475</v>
      </c>
      <c r="H20" s="4" t="s">
        <v>81</v>
      </c>
      <c r="I20" s="6" t="str">
        <f t="shared" si="0"/>
        <v>Ostschweiz</v>
      </c>
      <c r="J20" s="4" t="s">
        <v>2726</v>
      </c>
    </row>
    <row r="21" spans="1:10" x14ac:dyDescent="0.25">
      <c r="A21" s="4">
        <v>20</v>
      </c>
      <c r="B21" s="4" t="s">
        <v>2725</v>
      </c>
      <c r="C21" s="4" t="s">
        <v>2344</v>
      </c>
      <c r="D21" s="4">
        <v>964</v>
      </c>
      <c r="E21" s="4" t="s">
        <v>34</v>
      </c>
      <c r="F21" s="4">
        <v>5.5060000000000002</v>
      </c>
      <c r="G21" s="4" t="s">
        <v>119</v>
      </c>
      <c r="H21" s="4" t="s">
        <v>81</v>
      </c>
      <c r="I21" s="6" t="str">
        <f t="shared" si="0"/>
        <v>Ostschweiz</v>
      </c>
      <c r="J21" s="4" t="s">
        <v>2724</v>
      </c>
    </row>
    <row r="22" spans="1:10" x14ac:dyDescent="0.25">
      <c r="A22" s="4">
        <v>21</v>
      </c>
      <c r="B22" s="4" t="s">
        <v>2723</v>
      </c>
      <c r="C22" s="4" t="s">
        <v>2722</v>
      </c>
      <c r="D22" s="4">
        <v>1000</v>
      </c>
      <c r="E22" s="4" t="s">
        <v>34</v>
      </c>
      <c r="F22" s="4">
        <v>5.4349999999999996</v>
      </c>
      <c r="G22" s="4" t="s">
        <v>127</v>
      </c>
      <c r="H22" s="4" t="s">
        <v>16</v>
      </c>
      <c r="I22" s="6" t="str">
        <f t="shared" si="0"/>
        <v>Mittelland</v>
      </c>
      <c r="J22" s="4" t="s">
        <v>2721</v>
      </c>
    </row>
    <row r="23" spans="1:10" x14ac:dyDescent="0.25">
      <c r="A23" s="4">
        <v>22</v>
      </c>
      <c r="B23" s="4" t="s">
        <v>2720</v>
      </c>
      <c r="C23" s="4" t="s">
        <v>2719</v>
      </c>
      <c r="D23" s="4">
        <v>1044</v>
      </c>
      <c r="E23" s="4" t="s">
        <v>34</v>
      </c>
      <c r="F23" s="4">
        <v>5.351</v>
      </c>
      <c r="G23" s="4" t="s">
        <v>360</v>
      </c>
      <c r="H23" s="4" t="s">
        <v>8</v>
      </c>
      <c r="I23" s="6" t="str">
        <f t="shared" si="0"/>
        <v>Mittelland</v>
      </c>
      <c r="J23" s="4" t="s">
        <v>2718</v>
      </c>
    </row>
    <row r="24" spans="1:10" x14ac:dyDescent="0.25">
      <c r="A24" s="4">
        <v>23</v>
      </c>
      <c r="B24" s="4" t="s">
        <v>2717</v>
      </c>
      <c r="C24" s="4" t="s">
        <v>1143</v>
      </c>
      <c r="D24" s="4">
        <v>1069</v>
      </c>
      <c r="E24" s="4" t="s">
        <v>34</v>
      </c>
      <c r="F24" s="4">
        <v>5.3159999999999998</v>
      </c>
      <c r="G24" s="4" t="s">
        <v>650</v>
      </c>
      <c r="H24" s="4" t="s">
        <v>50</v>
      </c>
      <c r="I24" s="6" t="str">
        <f t="shared" si="0"/>
        <v>Zentralschweiz</v>
      </c>
      <c r="J24" s="4" t="s">
        <v>2716</v>
      </c>
    </row>
    <row r="25" spans="1:10" x14ac:dyDescent="0.25">
      <c r="A25" s="4">
        <v>24</v>
      </c>
      <c r="B25" s="4" t="s">
        <v>1326</v>
      </c>
      <c r="C25" s="4" t="s">
        <v>2715</v>
      </c>
      <c r="D25" s="4">
        <v>1076</v>
      </c>
      <c r="E25" s="4" t="s">
        <v>28</v>
      </c>
      <c r="F25" s="4">
        <v>5.298</v>
      </c>
      <c r="G25" s="4" t="s">
        <v>158</v>
      </c>
      <c r="H25" s="4" t="s">
        <v>86</v>
      </c>
      <c r="I25" s="6" t="str">
        <f t="shared" si="0"/>
        <v>Westschweiz</v>
      </c>
      <c r="J25" s="4" t="s">
        <v>2714</v>
      </c>
    </row>
    <row r="26" spans="1:10" x14ac:dyDescent="0.25">
      <c r="A26" s="4">
        <v>25</v>
      </c>
      <c r="B26" s="4" t="s">
        <v>2713</v>
      </c>
      <c r="C26" s="4" t="s">
        <v>227</v>
      </c>
      <c r="D26" s="4">
        <v>1094</v>
      </c>
      <c r="E26" s="4" t="s">
        <v>28</v>
      </c>
      <c r="F26" s="4">
        <v>5.2789999999999999</v>
      </c>
      <c r="G26" s="4" t="s">
        <v>865</v>
      </c>
      <c r="H26" s="4" t="s">
        <v>35</v>
      </c>
      <c r="I26" s="6" t="str">
        <f t="shared" si="0"/>
        <v>Zentralschweiz</v>
      </c>
      <c r="J26" s="4" t="s">
        <v>2712</v>
      </c>
    </row>
    <row r="27" spans="1:10" x14ac:dyDescent="0.25">
      <c r="A27" s="4">
        <v>26</v>
      </c>
      <c r="B27" s="4" t="s">
        <v>1567</v>
      </c>
      <c r="C27" s="4" t="s">
        <v>1117</v>
      </c>
      <c r="D27" s="4">
        <v>1120</v>
      </c>
      <c r="E27" s="4" t="s">
        <v>28</v>
      </c>
      <c r="F27" s="4">
        <v>5.2460000000000004</v>
      </c>
      <c r="G27" s="4" t="s">
        <v>51</v>
      </c>
      <c r="H27" s="4" t="s">
        <v>5</v>
      </c>
      <c r="I27" s="6" t="str">
        <f t="shared" si="0"/>
        <v>Zentralschweiz</v>
      </c>
      <c r="J27" s="4" t="s">
        <v>2711</v>
      </c>
    </row>
    <row r="28" spans="1:10" x14ac:dyDescent="0.25">
      <c r="A28" s="4">
        <v>27</v>
      </c>
      <c r="B28" s="9" t="s">
        <v>1971</v>
      </c>
      <c r="C28" s="9" t="s">
        <v>718</v>
      </c>
      <c r="D28" s="4">
        <v>1220</v>
      </c>
      <c r="E28" s="4" t="s">
        <v>28</v>
      </c>
      <c r="F28" s="4">
        <v>5.0869999999999997</v>
      </c>
      <c r="G28" s="4" t="s">
        <v>610</v>
      </c>
      <c r="H28" s="4" t="s">
        <v>23</v>
      </c>
      <c r="I28" s="6" t="str">
        <f t="shared" si="0"/>
        <v>Westschweiz</v>
      </c>
      <c r="J28" s="4" t="s">
        <v>2710</v>
      </c>
    </row>
    <row r="29" spans="1:10" x14ac:dyDescent="0.25">
      <c r="A29" s="4">
        <v>28</v>
      </c>
      <c r="B29" s="9" t="s">
        <v>1693</v>
      </c>
      <c r="C29" s="9" t="s">
        <v>1572</v>
      </c>
      <c r="D29" s="4">
        <v>1242</v>
      </c>
      <c r="E29" s="4" t="s">
        <v>28</v>
      </c>
      <c r="F29" s="4">
        <v>5.0599999999999996</v>
      </c>
      <c r="G29" s="4" t="s">
        <v>192</v>
      </c>
      <c r="H29" s="4" t="s">
        <v>20</v>
      </c>
      <c r="I29" s="6" t="str">
        <f t="shared" si="0"/>
        <v>Südschweiz</v>
      </c>
      <c r="J29" s="4" t="s">
        <v>2709</v>
      </c>
    </row>
    <row r="30" spans="1:10" x14ac:dyDescent="0.25">
      <c r="A30" s="4">
        <v>29</v>
      </c>
      <c r="B30" s="9" t="s">
        <v>2708</v>
      </c>
      <c r="C30" s="9" t="s">
        <v>221</v>
      </c>
      <c r="D30" s="4">
        <v>1280</v>
      </c>
      <c r="E30" s="4" t="s">
        <v>28</v>
      </c>
      <c r="F30" s="4">
        <v>5.0209999999999999</v>
      </c>
      <c r="G30" s="4" t="s">
        <v>367</v>
      </c>
      <c r="H30" s="4" t="s">
        <v>8</v>
      </c>
      <c r="I30" s="6" t="str">
        <f t="shared" si="0"/>
        <v>Mittelland</v>
      </c>
      <c r="J30" s="4" t="s">
        <v>2707</v>
      </c>
    </row>
    <row r="31" spans="1:10" x14ac:dyDescent="0.25">
      <c r="A31" s="4">
        <v>30</v>
      </c>
      <c r="B31" s="4" t="s">
        <v>2706</v>
      </c>
      <c r="C31" s="4" t="s">
        <v>2705</v>
      </c>
      <c r="D31" s="4">
        <v>1368</v>
      </c>
      <c r="E31" s="4" t="s">
        <v>28</v>
      </c>
      <c r="F31" s="4">
        <v>4.9219999999999997</v>
      </c>
      <c r="G31" s="4" t="s">
        <v>665</v>
      </c>
      <c r="H31" s="4" t="s">
        <v>20</v>
      </c>
      <c r="I31" s="6" t="str">
        <f t="shared" si="0"/>
        <v>Südschweiz</v>
      </c>
      <c r="J31" s="4" t="s">
        <v>2704</v>
      </c>
    </row>
    <row r="32" spans="1:10" x14ac:dyDescent="0.25">
      <c r="A32" s="4">
        <v>31</v>
      </c>
      <c r="B32" s="4" t="s">
        <v>2703</v>
      </c>
      <c r="C32" s="4" t="s">
        <v>2702</v>
      </c>
      <c r="D32" s="4">
        <v>1401</v>
      </c>
      <c r="E32" s="4" t="s">
        <v>28</v>
      </c>
      <c r="F32" s="4">
        <v>4.8959999999999999</v>
      </c>
      <c r="G32" s="4" t="s">
        <v>97</v>
      </c>
      <c r="H32" s="4" t="s">
        <v>86</v>
      </c>
      <c r="I32" s="6" t="str">
        <f t="shared" si="0"/>
        <v>Westschweiz</v>
      </c>
      <c r="J32" s="4" t="s">
        <v>2701</v>
      </c>
    </row>
    <row r="33" spans="1:10" x14ac:dyDescent="0.25">
      <c r="A33" s="4">
        <v>32</v>
      </c>
      <c r="B33" s="9" t="s">
        <v>855</v>
      </c>
      <c r="C33" s="9" t="s">
        <v>2700</v>
      </c>
      <c r="D33" s="4">
        <v>1454</v>
      </c>
      <c r="E33" s="4" t="s">
        <v>28</v>
      </c>
      <c r="F33" s="4">
        <v>4.8280000000000003</v>
      </c>
      <c r="G33" s="4" t="s">
        <v>137</v>
      </c>
      <c r="H33" s="4" t="s">
        <v>30</v>
      </c>
      <c r="I33" s="6" t="str">
        <f t="shared" si="0"/>
        <v>Westschweiz</v>
      </c>
      <c r="J33" s="4" t="s">
        <v>2699</v>
      </c>
    </row>
    <row r="34" spans="1:10" x14ac:dyDescent="0.25">
      <c r="A34" s="4">
        <v>33</v>
      </c>
      <c r="B34" s="4" t="s">
        <v>1434</v>
      </c>
      <c r="C34" s="4" t="s">
        <v>2698</v>
      </c>
      <c r="D34" s="4">
        <v>1534</v>
      </c>
      <c r="E34" s="4" t="s">
        <v>28</v>
      </c>
      <c r="F34" s="4">
        <v>4.7370000000000001</v>
      </c>
      <c r="G34" s="4" t="s">
        <v>392</v>
      </c>
      <c r="H34" s="4" t="s">
        <v>20</v>
      </c>
      <c r="I34" s="6" t="str">
        <f t="shared" ref="I34:I65" si="1">IF(OR(H34="Zürichsee/Linth Tennis",H34="Ostschweiz Tennis",H34="Thurgau Tennis",H34="Graubünden Tennis"),"Ostschweiz",IF(OR(H34="Aargauischer Tennisverband",H34="Schaffhausen Tennis",H34="Zug Tennis",H34="Zürich Tennis",H34="Tennis Zentralschweiz"),"Zentralschweiz",IF(OR(H34="Tennis Region Basel",H34="Solothurn Tennis",H34="Biel/Bienne Seeland Tennis",H34="Bern Tennis",H34="Berner Oberland Tennis"),"Mittelland",IF(OR(,H34="FRIJUNE Tennis",H34="Vaud Tennis",H34="Genève Tennis",H34="Valais Tennis"),"Westschweiz",IF(OR(,H34="Tennis Ticino"),"Südschweiz",0)))))</f>
        <v>Südschweiz</v>
      </c>
      <c r="J34" s="4" t="s">
        <v>2697</v>
      </c>
    </row>
    <row r="35" spans="1:10" x14ac:dyDescent="0.25">
      <c r="A35" s="4">
        <v>34</v>
      </c>
      <c r="B35" s="9" t="s">
        <v>1410</v>
      </c>
      <c r="C35" s="9" t="s">
        <v>1240</v>
      </c>
      <c r="D35" s="4">
        <v>1683</v>
      </c>
      <c r="E35" s="4" t="s">
        <v>28</v>
      </c>
      <c r="F35" s="4">
        <v>4.5670000000000002</v>
      </c>
      <c r="G35" s="4" t="s">
        <v>54</v>
      </c>
      <c r="H35" s="4" t="s">
        <v>55</v>
      </c>
      <c r="I35" s="6" t="str">
        <f t="shared" si="1"/>
        <v>Ostschweiz</v>
      </c>
      <c r="J35" s="4" t="s">
        <v>2696</v>
      </c>
    </row>
    <row r="36" spans="1:10" x14ac:dyDescent="0.25">
      <c r="A36" s="4">
        <v>35</v>
      </c>
      <c r="B36" s="4" t="s">
        <v>2356</v>
      </c>
      <c r="C36" s="4" t="s">
        <v>595</v>
      </c>
      <c r="D36" s="4">
        <v>1701</v>
      </c>
      <c r="E36" s="4" t="s">
        <v>28</v>
      </c>
      <c r="F36" s="4">
        <v>4.5529999999999999</v>
      </c>
      <c r="G36" s="4" t="s">
        <v>264</v>
      </c>
      <c r="H36" s="4" t="s">
        <v>26</v>
      </c>
      <c r="I36" s="6" t="str">
        <f t="shared" si="1"/>
        <v>Ostschweiz</v>
      </c>
      <c r="J36" s="4" t="s">
        <v>2695</v>
      </c>
    </row>
    <row r="37" spans="1:10" x14ac:dyDescent="0.25">
      <c r="A37" s="4">
        <v>36</v>
      </c>
      <c r="B37" s="4" t="s">
        <v>872</v>
      </c>
      <c r="C37" s="4" t="s">
        <v>1439</v>
      </c>
      <c r="D37" s="4">
        <v>1702</v>
      </c>
      <c r="E37" s="4" t="s">
        <v>28</v>
      </c>
      <c r="F37" s="4">
        <v>4.5510000000000002</v>
      </c>
      <c r="G37" s="4" t="s">
        <v>644</v>
      </c>
      <c r="H37" s="4" t="s">
        <v>12</v>
      </c>
      <c r="I37" s="6" t="str">
        <f t="shared" si="1"/>
        <v>Westschweiz</v>
      </c>
      <c r="J37" s="4" t="s">
        <v>2694</v>
      </c>
    </row>
    <row r="38" spans="1:10" x14ac:dyDescent="0.25">
      <c r="A38" s="4">
        <v>37</v>
      </c>
      <c r="B38" s="9" t="s">
        <v>2693</v>
      </c>
      <c r="C38" s="9" t="s">
        <v>298</v>
      </c>
      <c r="D38" s="4">
        <v>1705</v>
      </c>
      <c r="E38" s="4" t="s">
        <v>28</v>
      </c>
      <c r="F38" s="4">
        <v>4.5449999999999999</v>
      </c>
      <c r="G38" s="4" t="s">
        <v>250</v>
      </c>
      <c r="H38" s="4" t="s">
        <v>23</v>
      </c>
      <c r="I38" s="6" t="str">
        <f t="shared" si="1"/>
        <v>Westschweiz</v>
      </c>
      <c r="J38" s="4" t="s">
        <v>2692</v>
      </c>
    </row>
    <row r="39" spans="1:10" x14ac:dyDescent="0.25">
      <c r="A39" s="4">
        <v>38</v>
      </c>
      <c r="B39" s="9" t="s">
        <v>1824</v>
      </c>
      <c r="C39" s="9" t="s">
        <v>2691</v>
      </c>
      <c r="D39" s="4">
        <v>1789</v>
      </c>
      <c r="E39" s="4" t="s">
        <v>28</v>
      </c>
      <c r="F39" s="4">
        <v>4.4580000000000002</v>
      </c>
      <c r="G39" s="4" t="s">
        <v>455</v>
      </c>
      <c r="H39" s="4" t="s">
        <v>5</v>
      </c>
      <c r="I39" s="6" t="str">
        <f t="shared" si="1"/>
        <v>Zentralschweiz</v>
      </c>
      <c r="J39" s="4" t="s">
        <v>2690</v>
      </c>
    </row>
    <row r="40" spans="1:10" x14ac:dyDescent="0.25">
      <c r="A40" s="4">
        <v>39</v>
      </c>
      <c r="B40" s="9" t="s">
        <v>677</v>
      </c>
      <c r="C40" s="9" t="s">
        <v>1853</v>
      </c>
      <c r="D40" s="4">
        <v>1842</v>
      </c>
      <c r="E40" s="4" t="s">
        <v>28</v>
      </c>
      <c r="F40" s="4">
        <v>4.4139999999999997</v>
      </c>
      <c r="G40" s="4" t="s">
        <v>362</v>
      </c>
      <c r="H40" s="4" t="s">
        <v>23</v>
      </c>
      <c r="I40" s="6" t="str">
        <f t="shared" si="1"/>
        <v>Westschweiz</v>
      </c>
      <c r="J40" s="4" t="s">
        <v>2689</v>
      </c>
    </row>
    <row r="41" spans="1:10" s="13" customFormat="1" x14ac:dyDescent="0.25">
      <c r="A41" s="13">
        <v>40</v>
      </c>
      <c r="B41" s="13" t="s">
        <v>1026</v>
      </c>
      <c r="C41" s="13" t="s">
        <v>1502</v>
      </c>
      <c r="D41" s="13">
        <v>1882</v>
      </c>
      <c r="E41" s="13" t="s">
        <v>28</v>
      </c>
      <c r="F41" s="13">
        <v>4.3730000000000002</v>
      </c>
      <c r="G41" s="13" t="s">
        <v>40</v>
      </c>
      <c r="H41" s="13" t="s">
        <v>30</v>
      </c>
      <c r="I41" s="11" t="str">
        <f t="shared" si="1"/>
        <v>Westschweiz</v>
      </c>
      <c r="J41" s="13" t="s">
        <v>2688</v>
      </c>
    </row>
    <row r="42" spans="1:10" x14ac:dyDescent="0.25">
      <c r="A42" s="4">
        <v>41</v>
      </c>
      <c r="B42" s="4" t="s">
        <v>2687</v>
      </c>
      <c r="C42" s="4" t="s">
        <v>1128</v>
      </c>
      <c r="D42" s="4">
        <v>1908</v>
      </c>
      <c r="E42" s="4" t="s">
        <v>28</v>
      </c>
      <c r="F42" s="4">
        <v>4.3360000000000003</v>
      </c>
      <c r="G42" s="4" t="s">
        <v>648</v>
      </c>
      <c r="H42" s="4" t="s">
        <v>5</v>
      </c>
      <c r="I42" s="6" t="str">
        <f t="shared" si="1"/>
        <v>Zentralschweiz</v>
      </c>
      <c r="J42" s="4" t="s">
        <v>2686</v>
      </c>
    </row>
    <row r="43" spans="1:10" x14ac:dyDescent="0.25">
      <c r="A43" s="4">
        <v>42</v>
      </c>
      <c r="B43" s="4" t="s">
        <v>2685</v>
      </c>
      <c r="C43" s="4" t="s">
        <v>1026</v>
      </c>
      <c r="D43" s="4">
        <v>1933</v>
      </c>
      <c r="E43" s="4" t="s">
        <v>28</v>
      </c>
      <c r="F43" s="4">
        <v>4.3090000000000002</v>
      </c>
      <c r="G43" s="4" t="s">
        <v>347</v>
      </c>
      <c r="H43" s="4" t="s">
        <v>23</v>
      </c>
      <c r="I43" s="6" t="str">
        <f t="shared" si="1"/>
        <v>Westschweiz</v>
      </c>
      <c r="J43" s="4" t="s">
        <v>2684</v>
      </c>
    </row>
    <row r="44" spans="1:10" x14ac:dyDescent="0.25">
      <c r="A44" s="4">
        <v>43</v>
      </c>
      <c r="B44" s="4" t="s">
        <v>1217</v>
      </c>
      <c r="C44" s="4" t="s">
        <v>147</v>
      </c>
      <c r="D44" s="4">
        <v>2017</v>
      </c>
      <c r="E44" s="4" t="s">
        <v>28</v>
      </c>
      <c r="F44" s="4">
        <v>4.2450000000000001</v>
      </c>
      <c r="G44" s="4" t="s">
        <v>1433</v>
      </c>
      <c r="H44" s="4" t="s">
        <v>113</v>
      </c>
      <c r="I44" s="6" t="str">
        <f t="shared" si="1"/>
        <v>Mittelland</v>
      </c>
      <c r="J44" s="4" t="s">
        <v>2683</v>
      </c>
    </row>
    <row r="45" spans="1:10" x14ac:dyDescent="0.25">
      <c r="A45" s="4">
        <v>44</v>
      </c>
      <c r="B45" s="4" t="s">
        <v>896</v>
      </c>
      <c r="C45" s="4" t="s">
        <v>714</v>
      </c>
      <c r="D45" s="4">
        <v>2083</v>
      </c>
      <c r="E45" s="4" t="s">
        <v>14</v>
      </c>
      <c r="F45" s="4">
        <v>4.1900000000000004</v>
      </c>
      <c r="G45" s="4" t="s">
        <v>898</v>
      </c>
      <c r="H45" s="4" t="s">
        <v>5</v>
      </c>
      <c r="I45" s="6" t="str">
        <f t="shared" si="1"/>
        <v>Zentralschweiz</v>
      </c>
      <c r="J45" s="4" t="s">
        <v>2682</v>
      </c>
    </row>
    <row r="46" spans="1:10" x14ac:dyDescent="0.25">
      <c r="A46" s="4">
        <v>45</v>
      </c>
      <c r="B46" s="4" t="s">
        <v>2354</v>
      </c>
      <c r="C46" s="4" t="s">
        <v>1275</v>
      </c>
      <c r="D46" s="4">
        <v>2229</v>
      </c>
      <c r="E46" s="4" t="s">
        <v>14</v>
      </c>
      <c r="F46" s="4">
        <v>4.085</v>
      </c>
      <c r="G46" s="4" t="s">
        <v>764</v>
      </c>
      <c r="H46" s="4" t="s">
        <v>70</v>
      </c>
      <c r="I46" s="6" t="str">
        <f t="shared" si="1"/>
        <v>Zentralschweiz</v>
      </c>
      <c r="J46" s="4" t="s">
        <v>2681</v>
      </c>
    </row>
    <row r="47" spans="1:10" x14ac:dyDescent="0.25">
      <c r="A47" s="4">
        <v>46</v>
      </c>
      <c r="B47" s="4" t="s">
        <v>2680</v>
      </c>
      <c r="C47" s="4" t="s">
        <v>1029</v>
      </c>
      <c r="D47" s="4">
        <v>2256</v>
      </c>
      <c r="E47" s="4" t="s">
        <v>14</v>
      </c>
      <c r="F47" s="4">
        <v>4.0519999999999996</v>
      </c>
      <c r="G47" s="4" t="s">
        <v>88</v>
      </c>
      <c r="H47" s="4" t="s">
        <v>86</v>
      </c>
      <c r="I47" s="6" t="str">
        <f t="shared" si="1"/>
        <v>Westschweiz</v>
      </c>
      <c r="J47" s="4" t="s">
        <v>2679</v>
      </c>
    </row>
    <row r="48" spans="1:10" x14ac:dyDescent="0.25">
      <c r="A48" s="4">
        <v>47</v>
      </c>
      <c r="B48" s="4" t="s">
        <v>2678</v>
      </c>
      <c r="C48" s="4" t="s">
        <v>1311</v>
      </c>
      <c r="D48" s="4">
        <v>2261</v>
      </c>
      <c r="E48" s="4" t="s">
        <v>14</v>
      </c>
      <c r="F48" s="4">
        <v>4.0469999999999997</v>
      </c>
      <c r="G48" s="4" t="s">
        <v>519</v>
      </c>
      <c r="H48" s="4" t="s">
        <v>26</v>
      </c>
      <c r="I48" s="6" t="str">
        <f t="shared" si="1"/>
        <v>Ostschweiz</v>
      </c>
      <c r="J48" s="4" t="s">
        <v>2677</v>
      </c>
    </row>
    <row r="49" spans="1:10" x14ac:dyDescent="0.25">
      <c r="A49" s="4">
        <v>48</v>
      </c>
      <c r="B49" s="4" t="s">
        <v>2180</v>
      </c>
      <c r="C49" s="4" t="s">
        <v>380</v>
      </c>
      <c r="D49" s="4">
        <v>2273</v>
      </c>
      <c r="E49" s="4" t="s">
        <v>14</v>
      </c>
      <c r="F49" s="4">
        <v>4.0350000000000001</v>
      </c>
      <c r="G49" s="4" t="s">
        <v>119</v>
      </c>
      <c r="H49" s="4" t="s">
        <v>81</v>
      </c>
      <c r="I49" s="6" t="str">
        <f t="shared" si="1"/>
        <v>Ostschweiz</v>
      </c>
      <c r="J49" s="4" t="s">
        <v>2676</v>
      </c>
    </row>
    <row r="50" spans="1:10" x14ac:dyDescent="0.25">
      <c r="A50" s="4">
        <v>49</v>
      </c>
      <c r="B50" s="4" t="s">
        <v>974</v>
      </c>
      <c r="C50" s="4" t="s">
        <v>649</v>
      </c>
      <c r="D50" s="4">
        <v>2306</v>
      </c>
      <c r="E50" s="4" t="s">
        <v>14</v>
      </c>
      <c r="F50" s="4">
        <v>4.008</v>
      </c>
      <c r="G50" s="4" t="s">
        <v>51</v>
      </c>
      <c r="H50" s="4" t="s">
        <v>5</v>
      </c>
      <c r="I50" s="6" t="str">
        <f t="shared" si="1"/>
        <v>Zentralschweiz</v>
      </c>
      <c r="J50" s="4" t="s">
        <v>2675</v>
      </c>
    </row>
    <row r="51" spans="1:10" x14ac:dyDescent="0.25">
      <c r="A51" s="4">
        <v>50</v>
      </c>
      <c r="B51" s="4" t="s">
        <v>2674</v>
      </c>
      <c r="C51" s="4" t="s">
        <v>588</v>
      </c>
      <c r="D51" s="4">
        <v>2352</v>
      </c>
      <c r="E51" s="4" t="s">
        <v>14</v>
      </c>
      <c r="F51" s="4">
        <v>3.98</v>
      </c>
      <c r="G51" s="4" t="s">
        <v>176</v>
      </c>
      <c r="H51" s="4" t="s">
        <v>20</v>
      </c>
      <c r="I51" s="6" t="str">
        <f t="shared" si="1"/>
        <v>Südschweiz</v>
      </c>
      <c r="J51" s="4" t="s">
        <v>2673</v>
      </c>
    </row>
    <row r="52" spans="1:10" x14ac:dyDescent="0.25">
      <c r="A52" s="4">
        <v>51</v>
      </c>
      <c r="B52" s="4" t="s">
        <v>2347</v>
      </c>
      <c r="C52" s="4" t="s">
        <v>492</v>
      </c>
      <c r="D52" s="4">
        <v>2629</v>
      </c>
      <c r="E52" s="4" t="s">
        <v>14</v>
      </c>
      <c r="F52" s="4">
        <v>3.7749999999999999</v>
      </c>
      <c r="G52" s="4" t="s">
        <v>364</v>
      </c>
      <c r="H52" s="4" t="s">
        <v>113</v>
      </c>
      <c r="I52" s="6" t="str">
        <f t="shared" si="1"/>
        <v>Mittelland</v>
      </c>
      <c r="J52" s="4" t="s">
        <v>2672</v>
      </c>
    </row>
    <row r="53" spans="1:10" x14ac:dyDescent="0.25">
      <c r="A53" s="4">
        <v>52</v>
      </c>
      <c r="B53" s="4" t="s">
        <v>2671</v>
      </c>
      <c r="C53" s="4" t="s">
        <v>2670</v>
      </c>
      <c r="D53" s="4">
        <v>2719</v>
      </c>
      <c r="E53" s="4" t="s">
        <v>14</v>
      </c>
      <c r="F53" s="4">
        <v>3.7170000000000001</v>
      </c>
      <c r="G53" s="4" t="s">
        <v>1246</v>
      </c>
      <c r="H53" s="4" t="s">
        <v>5</v>
      </c>
      <c r="I53" s="6" t="str">
        <f t="shared" si="1"/>
        <v>Zentralschweiz</v>
      </c>
      <c r="J53" s="4" t="s">
        <v>2669</v>
      </c>
    </row>
    <row r="54" spans="1:10" x14ac:dyDescent="0.25">
      <c r="A54" s="4">
        <v>53</v>
      </c>
      <c r="B54" s="4" t="s">
        <v>2668</v>
      </c>
      <c r="C54" s="4" t="s">
        <v>2667</v>
      </c>
      <c r="D54" s="4">
        <v>2720</v>
      </c>
      <c r="E54" s="4" t="s">
        <v>14</v>
      </c>
      <c r="F54" s="4">
        <v>3.7170000000000001</v>
      </c>
      <c r="G54" s="4" t="s">
        <v>624</v>
      </c>
      <c r="H54" s="4" t="s">
        <v>5</v>
      </c>
      <c r="I54" s="6" t="str">
        <f t="shared" si="1"/>
        <v>Zentralschweiz</v>
      </c>
      <c r="J54" s="4" t="s">
        <v>2666</v>
      </c>
    </row>
    <row r="55" spans="1:10" x14ac:dyDescent="0.25">
      <c r="A55" s="4">
        <v>54</v>
      </c>
      <c r="B55" s="4" t="s">
        <v>2665</v>
      </c>
      <c r="C55" s="4" t="s">
        <v>2664</v>
      </c>
      <c r="D55" s="4">
        <v>2823</v>
      </c>
      <c r="E55" s="4" t="s">
        <v>14</v>
      </c>
      <c r="F55" s="4">
        <v>3.65</v>
      </c>
      <c r="G55" s="4" t="s">
        <v>367</v>
      </c>
      <c r="H55" s="4" t="s">
        <v>8</v>
      </c>
      <c r="I55" s="6" t="str">
        <f t="shared" si="1"/>
        <v>Mittelland</v>
      </c>
      <c r="J55" s="4" t="s">
        <v>2663</v>
      </c>
    </row>
    <row r="56" spans="1:10" x14ac:dyDescent="0.25">
      <c r="A56" s="4">
        <v>55</v>
      </c>
      <c r="B56" s="4" t="s">
        <v>2662</v>
      </c>
      <c r="C56" s="4" t="s">
        <v>1052</v>
      </c>
      <c r="D56" s="4">
        <v>2881</v>
      </c>
      <c r="E56" s="4" t="s">
        <v>14</v>
      </c>
      <c r="F56" s="4">
        <v>3.6179999999999999</v>
      </c>
      <c r="G56" s="4" t="s">
        <v>513</v>
      </c>
      <c r="H56" s="4" t="s">
        <v>23</v>
      </c>
      <c r="I56" s="6" t="str">
        <f t="shared" si="1"/>
        <v>Westschweiz</v>
      </c>
      <c r="J56" s="4" t="s">
        <v>2661</v>
      </c>
    </row>
    <row r="57" spans="1:10" x14ac:dyDescent="0.25">
      <c r="A57" s="4">
        <v>56</v>
      </c>
      <c r="B57" s="4" t="s">
        <v>1504</v>
      </c>
      <c r="C57" s="4" t="s">
        <v>229</v>
      </c>
      <c r="D57" s="4">
        <v>3073</v>
      </c>
      <c r="E57" s="4" t="s">
        <v>14</v>
      </c>
      <c r="F57" s="4">
        <v>3.4860000000000002</v>
      </c>
      <c r="G57" s="4" t="s">
        <v>594</v>
      </c>
      <c r="H57" s="4" t="s">
        <v>50</v>
      </c>
      <c r="I57" s="6" t="str">
        <f t="shared" si="1"/>
        <v>Zentralschweiz</v>
      </c>
      <c r="J57" s="4" t="s">
        <v>2660</v>
      </c>
    </row>
    <row r="58" spans="1:10" x14ac:dyDescent="0.25">
      <c r="A58" s="4">
        <v>57</v>
      </c>
      <c r="B58" s="4" t="s">
        <v>2659</v>
      </c>
      <c r="C58" s="4" t="s">
        <v>858</v>
      </c>
      <c r="D58" s="4">
        <v>3302</v>
      </c>
      <c r="E58" s="4" t="s">
        <v>14</v>
      </c>
      <c r="F58" s="4">
        <v>3.3380000000000001</v>
      </c>
      <c r="G58" s="4" t="s">
        <v>250</v>
      </c>
      <c r="H58" s="4" t="s">
        <v>23</v>
      </c>
      <c r="I58" s="6" t="str">
        <f t="shared" si="1"/>
        <v>Westschweiz</v>
      </c>
      <c r="J58" s="4" t="s">
        <v>2658</v>
      </c>
    </row>
    <row r="59" spans="1:10" x14ac:dyDescent="0.25">
      <c r="A59" s="4">
        <v>58</v>
      </c>
      <c r="B59" s="4" t="s">
        <v>1906</v>
      </c>
      <c r="C59" s="4" t="s">
        <v>109</v>
      </c>
      <c r="D59" s="4">
        <v>3430</v>
      </c>
      <c r="E59" s="4" t="s">
        <v>14</v>
      </c>
      <c r="F59" s="4">
        <v>3.2650000000000001</v>
      </c>
      <c r="G59" s="4" t="s">
        <v>1149</v>
      </c>
      <c r="H59" s="4" t="s">
        <v>20</v>
      </c>
      <c r="I59" s="6" t="str">
        <f t="shared" si="1"/>
        <v>Südschweiz</v>
      </c>
      <c r="J59" s="4" t="s">
        <v>2657</v>
      </c>
    </row>
    <row r="60" spans="1:10" x14ac:dyDescent="0.25">
      <c r="A60" s="4">
        <v>59</v>
      </c>
      <c r="B60" s="4" t="s">
        <v>78</v>
      </c>
      <c r="C60" s="4" t="s">
        <v>1022</v>
      </c>
      <c r="D60" s="4">
        <v>3561</v>
      </c>
      <c r="E60" s="4" t="s">
        <v>14</v>
      </c>
      <c r="F60" s="4">
        <v>3.1869999999999998</v>
      </c>
      <c r="G60" s="4" t="s">
        <v>80</v>
      </c>
      <c r="H60" s="4" t="s">
        <v>81</v>
      </c>
      <c r="I60" s="6" t="str">
        <f t="shared" si="1"/>
        <v>Ostschweiz</v>
      </c>
      <c r="J60" s="4" t="s">
        <v>2656</v>
      </c>
    </row>
    <row r="61" spans="1:10" x14ac:dyDescent="0.25">
      <c r="A61" s="4">
        <v>60</v>
      </c>
      <c r="B61" s="4" t="s">
        <v>2655</v>
      </c>
      <c r="C61" s="4" t="s">
        <v>640</v>
      </c>
      <c r="D61" s="4">
        <v>3610</v>
      </c>
      <c r="E61" s="4" t="s">
        <v>14</v>
      </c>
      <c r="F61" s="4">
        <v>3.161</v>
      </c>
      <c r="G61" s="4" t="s">
        <v>583</v>
      </c>
      <c r="H61" s="4" t="s">
        <v>35</v>
      </c>
      <c r="I61" s="6" t="str">
        <f t="shared" si="1"/>
        <v>Zentralschweiz</v>
      </c>
      <c r="J61" s="4" t="s">
        <v>2654</v>
      </c>
    </row>
    <row r="62" spans="1:10" x14ac:dyDescent="0.25">
      <c r="A62" s="4">
        <v>61</v>
      </c>
      <c r="B62" s="4" t="s">
        <v>2653</v>
      </c>
      <c r="C62" s="4" t="s">
        <v>2616</v>
      </c>
      <c r="D62" s="4">
        <v>3736</v>
      </c>
      <c r="E62" s="4" t="s">
        <v>14</v>
      </c>
      <c r="F62" s="4">
        <v>3.093</v>
      </c>
      <c r="G62" s="4" t="s">
        <v>266</v>
      </c>
      <c r="H62" s="4" t="s">
        <v>23</v>
      </c>
      <c r="I62" s="6" t="str">
        <f t="shared" si="1"/>
        <v>Westschweiz</v>
      </c>
      <c r="J62" s="4" t="s">
        <v>2652</v>
      </c>
    </row>
    <row r="63" spans="1:10" x14ac:dyDescent="0.25">
      <c r="A63" s="4">
        <v>62</v>
      </c>
      <c r="B63" s="4" t="s">
        <v>2651</v>
      </c>
      <c r="C63" s="4" t="s">
        <v>2650</v>
      </c>
      <c r="D63" s="4">
        <v>3793</v>
      </c>
      <c r="E63" s="4" t="s">
        <v>14</v>
      </c>
      <c r="F63" s="4">
        <v>3.0680000000000001</v>
      </c>
      <c r="G63" s="4" t="s">
        <v>97</v>
      </c>
      <c r="H63" s="4" t="s">
        <v>86</v>
      </c>
      <c r="I63" s="6" t="str">
        <f t="shared" si="1"/>
        <v>Westschweiz</v>
      </c>
      <c r="J63" s="4" t="s">
        <v>2649</v>
      </c>
    </row>
    <row r="64" spans="1:10" x14ac:dyDescent="0.25">
      <c r="A64" s="4">
        <v>63</v>
      </c>
      <c r="B64" s="4" t="s">
        <v>2648</v>
      </c>
      <c r="C64" s="4" t="s">
        <v>2647</v>
      </c>
      <c r="D64" s="4">
        <v>3831</v>
      </c>
      <c r="E64" s="4" t="s">
        <v>14</v>
      </c>
      <c r="F64" s="4">
        <v>3.048</v>
      </c>
      <c r="G64" s="4" t="s">
        <v>594</v>
      </c>
      <c r="H64" s="4" t="s">
        <v>50</v>
      </c>
      <c r="I64" s="6" t="str">
        <f t="shared" si="1"/>
        <v>Zentralschweiz</v>
      </c>
      <c r="J64" s="4" t="s">
        <v>2646</v>
      </c>
    </row>
    <row r="65" spans="1:10" x14ac:dyDescent="0.25">
      <c r="A65" s="4">
        <v>64</v>
      </c>
      <c r="B65" s="4" t="s">
        <v>2645</v>
      </c>
      <c r="C65" s="4" t="s">
        <v>1124</v>
      </c>
      <c r="D65" s="4">
        <v>3888</v>
      </c>
      <c r="E65" s="4" t="s">
        <v>14</v>
      </c>
      <c r="F65" s="4">
        <v>3.0139999999999998</v>
      </c>
      <c r="G65" s="4" t="s">
        <v>264</v>
      </c>
      <c r="H65" s="4" t="s">
        <v>26</v>
      </c>
      <c r="I65" s="6" t="str">
        <f t="shared" si="1"/>
        <v>Ostschweiz</v>
      </c>
      <c r="J65" s="4" t="s">
        <v>2644</v>
      </c>
    </row>
    <row r="66" spans="1:10" x14ac:dyDescent="0.25">
      <c r="A66" s="4">
        <v>65</v>
      </c>
      <c r="B66" s="4" t="s">
        <v>2643</v>
      </c>
      <c r="C66" s="4" t="s">
        <v>1502</v>
      </c>
      <c r="D66" s="4">
        <v>4060</v>
      </c>
      <c r="E66" s="4" t="s">
        <v>10</v>
      </c>
      <c r="F66" s="4">
        <v>2.9319999999999999</v>
      </c>
      <c r="G66" s="4" t="s">
        <v>110</v>
      </c>
      <c r="H66" s="4" t="s">
        <v>23</v>
      </c>
      <c r="I66" s="6" t="str">
        <f t="shared" ref="I66:I81" si="2">IF(OR(H66="Zürichsee/Linth Tennis",H66="Ostschweiz Tennis",H66="Thurgau Tennis",H66="Graubünden Tennis"),"Ostschweiz",IF(OR(H66="Aargauischer Tennisverband",H66="Schaffhausen Tennis",H66="Zug Tennis",H66="Zürich Tennis",H66="Tennis Zentralschweiz"),"Zentralschweiz",IF(OR(H66="Tennis Region Basel",H66="Solothurn Tennis",H66="Biel/Bienne Seeland Tennis",H66="Bern Tennis",H66="Berner Oberland Tennis"),"Mittelland",IF(OR(,H66="FRIJUNE Tennis",H66="Vaud Tennis",H66="Genève Tennis",H66="Valais Tennis"),"Westschweiz",IF(OR(,H66="Tennis Ticino"),"Südschweiz",0)))))</f>
        <v>Westschweiz</v>
      </c>
      <c r="J66" s="4" t="s">
        <v>2642</v>
      </c>
    </row>
    <row r="67" spans="1:10" x14ac:dyDescent="0.25">
      <c r="A67" s="4">
        <v>66</v>
      </c>
      <c r="B67" s="4" t="s">
        <v>2641</v>
      </c>
      <c r="C67" s="4" t="s">
        <v>170</v>
      </c>
      <c r="D67" s="4">
        <v>4335</v>
      </c>
      <c r="E67" s="4" t="s">
        <v>10</v>
      </c>
      <c r="F67" s="4">
        <v>2.8010000000000002</v>
      </c>
      <c r="G67" s="4" t="s">
        <v>266</v>
      </c>
      <c r="H67" s="4" t="s">
        <v>23</v>
      </c>
      <c r="I67" s="6" t="str">
        <f t="shared" si="2"/>
        <v>Westschweiz</v>
      </c>
      <c r="J67" s="4" t="s">
        <v>2640</v>
      </c>
    </row>
    <row r="68" spans="1:10" x14ac:dyDescent="0.25">
      <c r="A68" s="4">
        <v>67</v>
      </c>
      <c r="B68" s="4" t="s">
        <v>1979</v>
      </c>
      <c r="C68" s="4" t="s">
        <v>943</v>
      </c>
      <c r="D68" s="4">
        <v>4412</v>
      </c>
      <c r="E68" s="4" t="s">
        <v>10</v>
      </c>
      <c r="F68" s="4">
        <v>2.77</v>
      </c>
      <c r="G68" s="4" t="s">
        <v>11</v>
      </c>
      <c r="H68" s="4" t="s">
        <v>12</v>
      </c>
      <c r="I68" s="6" t="str">
        <f t="shared" si="2"/>
        <v>Westschweiz</v>
      </c>
      <c r="J68" s="4" t="s">
        <v>2639</v>
      </c>
    </row>
    <row r="69" spans="1:10" x14ac:dyDescent="0.25">
      <c r="A69" s="4">
        <v>68</v>
      </c>
      <c r="B69" s="4" t="s">
        <v>2638</v>
      </c>
      <c r="C69" s="4" t="s">
        <v>629</v>
      </c>
      <c r="D69" s="4">
        <v>4468</v>
      </c>
      <c r="E69" s="4" t="s">
        <v>10</v>
      </c>
      <c r="F69" s="4">
        <v>2.7450000000000001</v>
      </c>
      <c r="G69" s="4" t="s">
        <v>583</v>
      </c>
      <c r="H69" s="4" t="s">
        <v>35</v>
      </c>
      <c r="I69" s="6" t="str">
        <f t="shared" si="2"/>
        <v>Zentralschweiz</v>
      </c>
      <c r="J69" s="4" t="s">
        <v>2637</v>
      </c>
    </row>
    <row r="70" spans="1:10" x14ac:dyDescent="0.25">
      <c r="A70" s="4">
        <v>69</v>
      </c>
      <c r="B70" s="4" t="s">
        <v>2636</v>
      </c>
      <c r="C70" s="4" t="s">
        <v>1111</v>
      </c>
      <c r="D70" s="4">
        <v>4645</v>
      </c>
      <c r="E70" s="4" t="s">
        <v>10</v>
      </c>
      <c r="F70" s="4">
        <v>2.673</v>
      </c>
      <c r="G70" s="4" t="s">
        <v>544</v>
      </c>
      <c r="H70" s="4" t="s">
        <v>50</v>
      </c>
      <c r="I70" s="6" t="str">
        <f t="shared" si="2"/>
        <v>Zentralschweiz</v>
      </c>
      <c r="J70" s="4" t="s">
        <v>2635</v>
      </c>
    </row>
    <row r="71" spans="1:10" x14ac:dyDescent="0.25">
      <c r="A71" s="4">
        <v>70</v>
      </c>
      <c r="B71" s="4" t="s">
        <v>839</v>
      </c>
      <c r="C71" s="4" t="s">
        <v>298</v>
      </c>
      <c r="D71" s="4">
        <v>4661</v>
      </c>
      <c r="E71" s="4" t="s">
        <v>10</v>
      </c>
      <c r="F71" s="4">
        <v>2.6659999999999999</v>
      </c>
      <c r="G71" s="4" t="s">
        <v>279</v>
      </c>
      <c r="H71" s="4" t="s">
        <v>77</v>
      </c>
      <c r="I71" s="6" t="str">
        <f t="shared" si="2"/>
        <v>Mittelland</v>
      </c>
      <c r="J71" s="4" t="s">
        <v>2634</v>
      </c>
    </row>
    <row r="72" spans="1:10" x14ac:dyDescent="0.25">
      <c r="A72" s="4">
        <v>71</v>
      </c>
      <c r="B72" s="4" t="s">
        <v>1245</v>
      </c>
      <c r="C72" s="4" t="s">
        <v>139</v>
      </c>
      <c r="D72" s="4">
        <v>4664</v>
      </c>
      <c r="E72" s="4" t="s">
        <v>10</v>
      </c>
      <c r="F72" s="4">
        <v>2.6640000000000001</v>
      </c>
      <c r="G72" s="4" t="s">
        <v>19</v>
      </c>
      <c r="H72" s="4" t="s">
        <v>20</v>
      </c>
      <c r="I72" s="6" t="str">
        <f t="shared" si="2"/>
        <v>Südschweiz</v>
      </c>
      <c r="J72" s="4" t="s">
        <v>2633</v>
      </c>
    </row>
    <row r="73" spans="1:10" x14ac:dyDescent="0.25">
      <c r="A73" s="4">
        <v>72</v>
      </c>
      <c r="B73" s="4" t="s">
        <v>1334</v>
      </c>
      <c r="C73" s="4" t="s">
        <v>572</v>
      </c>
      <c r="D73" s="4">
        <v>4906</v>
      </c>
      <c r="E73" s="4" t="s">
        <v>10</v>
      </c>
      <c r="F73" s="4">
        <v>2.573</v>
      </c>
      <c r="G73" s="4" t="s">
        <v>424</v>
      </c>
      <c r="H73" s="4" t="s">
        <v>5</v>
      </c>
      <c r="I73" s="6" t="str">
        <f t="shared" si="2"/>
        <v>Zentralschweiz</v>
      </c>
      <c r="J73" s="4" t="s">
        <v>2632</v>
      </c>
    </row>
    <row r="74" spans="1:10" x14ac:dyDescent="0.25">
      <c r="A74" s="4">
        <v>73</v>
      </c>
      <c r="B74" s="4" t="s">
        <v>1447</v>
      </c>
      <c r="C74" s="4" t="s">
        <v>1187</v>
      </c>
      <c r="D74" s="4">
        <v>4950</v>
      </c>
      <c r="E74" s="4" t="s">
        <v>10</v>
      </c>
      <c r="F74" s="4">
        <v>2.5590000000000002</v>
      </c>
      <c r="G74" s="4" t="s">
        <v>583</v>
      </c>
      <c r="H74" s="4" t="s">
        <v>35</v>
      </c>
      <c r="I74" s="6" t="str">
        <f t="shared" si="2"/>
        <v>Zentralschweiz</v>
      </c>
      <c r="J74" s="4" t="s">
        <v>2631</v>
      </c>
    </row>
    <row r="75" spans="1:10" x14ac:dyDescent="0.25">
      <c r="A75" s="4">
        <v>74</v>
      </c>
      <c r="B75" s="4" t="s">
        <v>1347</v>
      </c>
      <c r="C75" s="4" t="s">
        <v>2630</v>
      </c>
      <c r="D75" s="4">
        <v>4953</v>
      </c>
      <c r="E75" s="4" t="s">
        <v>10</v>
      </c>
      <c r="F75" s="4">
        <v>2.5569999999999999</v>
      </c>
      <c r="G75" s="4" t="s">
        <v>752</v>
      </c>
      <c r="H75" s="4" t="s">
        <v>122</v>
      </c>
      <c r="I75" s="6" t="str">
        <f t="shared" si="2"/>
        <v>Mittelland</v>
      </c>
      <c r="J75" s="4" t="s">
        <v>2629</v>
      </c>
    </row>
    <row r="76" spans="1:10" x14ac:dyDescent="0.25">
      <c r="A76" s="4">
        <v>75</v>
      </c>
      <c r="B76" s="4" t="s">
        <v>1435</v>
      </c>
      <c r="C76" s="4" t="s">
        <v>411</v>
      </c>
      <c r="D76" s="4">
        <v>4966</v>
      </c>
      <c r="E76" s="4" t="s">
        <v>10</v>
      </c>
      <c r="F76" s="4">
        <v>2.5499999999999998</v>
      </c>
      <c r="G76" s="4" t="s">
        <v>46</v>
      </c>
      <c r="H76" s="4" t="s">
        <v>35</v>
      </c>
      <c r="I76" s="6" t="str">
        <f t="shared" si="2"/>
        <v>Zentralschweiz</v>
      </c>
      <c r="J76" s="4" t="s">
        <v>2628</v>
      </c>
    </row>
    <row r="77" spans="1:10" x14ac:dyDescent="0.25">
      <c r="A77" s="4">
        <v>76</v>
      </c>
      <c r="B77" s="4" t="s">
        <v>2627</v>
      </c>
      <c r="C77" s="4" t="s">
        <v>1445</v>
      </c>
      <c r="D77" s="4">
        <v>4977</v>
      </c>
      <c r="E77" s="4" t="s">
        <v>10</v>
      </c>
      <c r="F77" s="4">
        <v>2.5449999999999999</v>
      </c>
      <c r="G77" s="4" t="s">
        <v>449</v>
      </c>
      <c r="H77" s="4" t="s">
        <v>26</v>
      </c>
      <c r="I77" s="6" t="str">
        <f t="shared" si="2"/>
        <v>Ostschweiz</v>
      </c>
      <c r="J77" s="4" t="s">
        <v>2626</v>
      </c>
    </row>
    <row r="78" spans="1:10" x14ac:dyDescent="0.25">
      <c r="A78" s="4">
        <v>77</v>
      </c>
      <c r="B78" s="4" t="s">
        <v>2625</v>
      </c>
      <c r="C78" s="4" t="s">
        <v>795</v>
      </c>
      <c r="D78" s="4">
        <v>5171</v>
      </c>
      <c r="E78" s="4" t="s">
        <v>10</v>
      </c>
      <c r="F78" s="4">
        <v>2.468</v>
      </c>
      <c r="G78" s="4" t="s">
        <v>433</v>
      </c>
      <c r="H78" s="4" t="s">
        <v>5</v>
      </c>
      <c r="I78" s="6" t="str">
        <f t="shared" si="2"/>
        <v>Zentralschweiz</v>
      </c>
      <c r="J78" s="4" t="s">
        <v>2624</v>
      </c>
    </row>
    <row r="79" spans="1:10" x14ac:dyDescent="0.25">
      <c r="A79" s="4">
        <v>78</v>
      </c>
      <c r="B79" s="4" t="s">
        <v>1991</v>
      </c>
      <c r="C79" s="4" t="s">
        <v>2623</v>
      </c>
      <c r="D79" s="4">
        <v>5471</v>
      </c>
      <c r="E79" s="4" t="s">
        <v>10</v>
      </c>
      <c r="F79" s="4">
        <v>2.35</v>
      </c>
      <c r="G79" s="4" t="s">
        <v>636</v>
      </c>
      <c r="H79" s="4" t="s">
        <v>23</v>
      </c>
      <c r="I79" s="6" t="str">
        <f t="shared" si="2"/>
        <v>Westschweiz</v>
      </c>
      <c r="J79" s="4" t="s">
        <v>2622</v>
      </c>
    </row>
    <row r="80" spans="1:10" x14ac:dyDescent="0.25">
      <c r="A80" s="4">
        <v>79</v>
      </c>
      <c r="B80" s="4" t="s">
        <v>2621</v>
      </c>
      <c r="C80" s="4" t="s">
        <v>1446</v>
      </c>
      <c r="D80" s="4">
        <v>5862</v>
      </c>
      <c r="E80" s="4" t="s">
        <v>10</v>
      </c>
      <c r="F80" s="4">
        <v>2.218</v>
      </c>
      <c r="G80" s="4" t="s">
        <v>51</v>
      </c>
      <c r="H80" s="4" t="s">
        <v>5</v>
      </c>
      <c r="I80" s="6" t="str">
        <f t="shared" si="2"/>
        <v>Zentralschweiz</v>
      </c>
      <c r="J80" s="4" t="s">
        <v>2620</v>
      </c>
    </row>
    <row r="81" spans="1:10" x14ac:dyDescent="0.25">
      <c r="A81" s="4">
        <v>80</v>
      </c>
      <c r="B81" s="4" t="s">
        <v>2619</v>
      </c>
      <c r="C81" s="4" t="s">
        <v>545</v>
      </c>
      <c r="D81" s="4">
        <v>5878</v>
      </c>
      <c r="E81" s="4" t="s">
        <v>10</v>
      </c>
      <c r="F81" s="4">
        <v>2.2130000000000001</v>
      </c>
      <c r="G81" s="4" t="s">
        <v>175</v>
      </c>
      <c r="H81" s="4" t="s">
        <v>5</v>
      </c>
      <c r="I81" s="6" t="str">
        <f t="shared" si="2"/>
        <v>Zentralschweiz</v>
      </c>
      <c r="J81" s="4" t="s">
        <v>2618</v>
      </c>
    </row>
  </sheetData>
  <conditionalFormatting sqref="I2:J81">
    <cfRule type="containsText" dxfId="54" priority="1" operator="containsText" text="Südschweiz">
      <formula>NOT(ISERROR(SEARCH("Südschweiz",I2)))</formula>
    </cfRule>
    <cfRule type="containsText" dxfId="53" priority="2" operator="containsText" text="Mittelland">
      <formula>NOT(ISERROR(SEARCH("Mittelland",I2)))</formula>
    </cfRule>
    <cfRule type="containsText" dxfId="52" priority="3" operator="containsText" text="Westschweiz">
      <formula>NOT(ISERROR(SEARCH("Westschweiz",I2)))</formula>
    </cfRule>
    <cfRule type="containsText" dxfId="51" priority="4" operator="containsText" text="Ostschweiz">
      <formula>NOT(ISERROR(SEARCH("Ostschweiz",I2)))</formula>
    </cfRule>
    <cfRule type="containsText" dxfId="50" priority="5" operator="containsText" text="Zentralschweiz">
      <formula>NOT(ISERROR(SEARCH("Zentralschweiz",I2)))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13" workbookViewId="0">
      <selection activeCell="C51" sqref="C51"/>
    </sheetView>
  </sheetViews>
  <sheetFormatPr defaultColWidth="9.109375" defaultRowHeight="12" x14ac:dyDescent="0.25"/>
  <cols>
    <col min="1" max="1" width="7.33203125" style="4" bestFit="1" customWidth="1"/>
    <col min="2" max="2" width="13.33203125" style="4" bestFit="1" customWidth="1"/>
    <col min="3" max="3" width="15.77734375" style="4" bestFit="1" customWidth="1"/>
    <col min="4" max="4" width="11.109375" style="4" bestFit="1" customWidth="1"/>
    <col min="5" max="5" width="9.109375" style="4" bestFit="1" customWidth="1"/>
    <col min="6" max="6" width="9" style="4" bestFit="1" customWidth="1"/>
    <col min="7" max="7" width="31.77734375" style="4" bestFit="1" customWidth="1"/>
    <col min="8" max="8" width="23.44140625" style="4" bestFit="1" customWidth="1"/>
    <col min="9" max="9" width="11.109375" style="7" bestFit="1" customWidth="1"/>
    <col min="10" max="10" width="10" style="4" bestFit="1" customWidth="1"/>
    <col min="11" max="16384" width="9.109375" style="4"/>
  </cols>
  <sheetData>
    <row r="1" spans="1:10" x14ac:dyDescent="0.25">
      <c r="A1" s="2" t="s">
        <v>3416</v>
      </c>
      <c r="B1" s="2" t="s">
        <v>3417</v>
      </c>
      <c r="C1" s="2" t="s">
        <v>3418</v>
      </c>
      <c r="D1" s="2" t="s">
        <v>3419</v>
      </c>
      <c r="E1" s="2" t="s">
        <v>3420</v>
      </c>
      <c r="F1" s="2" t="s">
        <v>3421</v>
      </c>
      <c r="G1" s="2" t="s">
        <v>1</v>
      </c>
      <c r="H1" s="2" t="s">
        <v>2</v>
      </c>
      <c r="I1" s="5" t="s">
        <v>3415</v>
      </c>
      <c r="J1" s="2" t="s">
        <v>0</v>
      </c>
    </row>
    <row r="2" spans="1:10" x14ac:dyDescent="0.25">
      <c r="A2" s="4">
        <v>1</v>
      </c>
      <c r="B2" s="4" t="s">
        <v>1998</v>
      </c>
      <c r="C2" s="4" t="s">
        <v>740</v>
      </c>
      <c r="D2" s="4">
        <v>231</v>
      </c>
      <c r="E2" s="4" t="s">
        <v>211</v>
      </c>
      <c r="F2" s="4">
        <v>9.5830000000000002</v>
      </c>
      <c r="G2" s="4" t="s">
        <v>648</v>
      </c>
      <c r="H2" s="4" t="s">
        <v>5</v>
      </c>
      <c r="I2" s="6" t="str">
        <f t="shared" ref="I2:I33" si="0">IF(OR(H2="Zürichsee/Linth Tennis",H2="Ostschweiz Tennis",H2="Thurgau Tennis",H2="Graubünden Tennis"),"Ostschweiz",IF(OR(H2="Aargauischer Tennisverband",H2="Schaffhausen Tennis",H2="Zug Tennis",H2="Zürich Tennis",H2="Tennis Zentralschweiz"),"Zentralschweiz",IF(OR(H2="Tennis Region Basel",H2="Solothurn Tennis",H2="Biel/Bienne Seeland Tennis",H2="Bern Tennis",H2="Berner Oberland Tennis"),"Mittelland",IF(OR(,H2="FRIJUNE Tennis",H2="Vaud Tennis",H2="Genève Tennis",H2="Valais Tennis"),"Westschweiz",IF(OR(,H2="Tennis Ticino"),"Südschweiz",0)))))</f>
        <v>Zentralschweiz</v>
      </c>
      <c r="J2" s="4" t="s">
        <v>1999</v>
      </c>
    </row>
    <row r="3" spans="1:10" x14ac:dyDescent="0.25">
      <c r="A3" s="4">
        <v>2</v>
      </c>
      <c r="B3" s="4" t="s">
        <v>1814</v>
      </c>
      <c r="C3" s="4" t="s">
        <v>1147</v>
      </c>
      <c r="D3" s="4">
        <v>335</v>
      </c>
      <c r="E3" s="4" t="s">
        <v>42</v>
      </c>
      <c r="F3" s="4">
        <v>8.9710000000000001</v>
      </c>
      <c r="G3" s="4" t="s">
        <v>304</v>
      </c>
      <c r="H3" s="4" t="s">
        <v>122</v>
      </c>
      <c r="I3" s="6" t="str">
        <f t="shared" si="0"/>
        <v>Mittelland</v>
      </c>
      <c r="J3" s="4" t="s">
        <v>2000</v>
      </c>
    </row>
    <row r="4" spans="1:10" x14ac:dyDescent="0.25">
      <c r="A4" s="4">
        <v>3</v>
      </c>
      <c r="B4" s="4" t="s">
        <v>2001</v>
      </c>
      <c r="C4" s="4" t="s">
        <v>1127</v>
      </c>
      <c r="D4" s="4">
        <v>378</v>
      </c>
      <c r="E4" s="4" t="s">
        <v>42</v>
      </c>
      <c r="F4" s="4">
        <v>8.7149999999999999</v>
      </c>
      <c r="G4" s="4" t="s">
        <v>360</v>
      </c>
      <c r="H4" s="4" t="s">
        <v>8</v>
      </c>
      <c r="I4" s="6" t="str">
        <f t="shared" si="0"/>
        <v>Mittelland</v>
      </c>
      <c r="J4" s="4" t="s">
        <v>2002</v>
      </c>
    </row>
    <row r="5" spans="1:10" x14ac:dyDescent="0.25">
      <c r="A5" s="4">
        <v>4</v>
      </c>
      <c r="B5" s="4" t="s">
        <v>2003</v>
      </c>
      <c r="C5" s="4" t="s">
        <v>172</v>
      </c>
      <c r="D5" s="4">
        <v>385</v>
      </c>
      <c r="E5" s="4" t="s">
        <v>42</v>
      </c>
      <c r="F5" s="4">
        <v>8.6869999999999994</v>
      </c>
      <c r="G5" s="4" t="s">
        <v>764</v>
      </c>
      <c r="H5" s="4" t="s">
        <v>70</v>
      </c>
      <c r="I5" s="6" t="str">
        <f t="shared" si="0"/>
        <v>Zentralschweiz</v>
      </c>
      <c r="J5" s="4" t="s">
        <v>2004</v>
      </c>
    </row>
    <row r="6" spans="1:10" x14ac:dyDescent="0.25">
      <c r="A6" s="4">
        <v>5</v>
      </c>
      <c r="B6" s="4" t="s">
        <v>1552</v>
      </c>
      <c r="C6" s="4" t="s">
        <v>694</v>
      </c>
      <c r="D6" s="4">
        <v>387</v>
      </c>
      <c r="E6" s="4" t="s">
        <v>42</v>
      </c>
      <c r="F6" s="4">
        <v>8.6620000000000008</v>
      </c>
      <c r="G6" s="4" t="s">
        <v>524</v>
      </c>
      <c r="H6" s="4" t="s">
        <v>26</v>
      </c>
      <c r="I6" s="6" t="str">
        <f t="shared" si="0"/>
        <v>Ostschweiz</v>
      </c>
      <c r="J6" s="4" t="s">
        <v>2005</v>
      </c>
    </row>
    <row r="7" spans="1:10" x14ac:dyDescent="0.25">
      <c r="A7" s="4">
        <v>6</v>
      </c>
      <c r="B7" s="4" t="s">
        <v>318</v>
      </c>
      <c r="C7" s="4" t="s">
        <v>89</v>
      </c>
      <c r="D7" s="4">
        <v>388</v>
      </c>
      <c r="E7" s="4" t="s">
        <v>42</v>
      </c>
      <c r="F7" s="4">
        <v>8.657</v>
      </c>
      <c r="G7" s="4" t="s">
        <v>103</v>
      </c>
      <c r="H7" s="4" t="s">
        <v>23</v>
      </c>
      <c r="I7" s="6" t="str">
        <f t="shared" si="0"/>
        <v>Westschweiz</v>
      </c>
      <c r="J7" s="4" t="s">
        <v>2006</v>
      </c>
    </row>
    <row r="8" spans="1:10" x14ac:dyDescent="0.25">
      <c r="A8" s="4">
        <v>7</v>
      </c>
      <c r="B8" s="4" t="s">
        <v>2007</v>
      </c>
      <c r="C8" s="4" t="s">
        <v>281</v>
      </c>
      <c r="D8" s="4">
        <v>418</v>
      </c>
      <c r="E8" s="4" t="s">
        <v>42</v>
      </c>
      <c r="F8" s="4">
        <v>8.5169999999999995</v>
      </c>
      <c r="G8" s="4" t="s">
        <v>250</v>
      </c>
      <c r="H8" s="4" t="s">
        <v>23</v>
      </c>
      <c r="I8" s="6" t="str">
        <f t="shared" si="0"/>
        <v>Westschweiz</v>
      </c>
      <c r="J8" s="4" t="s">
        <v>2008</v>
      </c>
    </row>
    <row r="9" spans="1:10" x14ac:dyDescent="0.25">
      <c r="A9" s="4">
        <v>8</v>
      </c>
      <c r="B9" s="4" t="s">
        <v>2009</v>
      </c>
      <c r="C9" s="4" t="s">
        <v>2010</v>
      </c>
      <c r="D9" s="4">
        <v>444</v>
      </c>
      <c r="E9" s="4" t="s">
        <v>42</v>
      </c>
      <c r="F9" s="4">
        <v>8.4280000000000008</v>
      </c>
      <c r="G9" s="4" t="s">
        <v>287</v>
      </c>
      <c r="H9" s="4" t="s">
        <v>5</v>
      </c>
      <c r="I9" s="6" t="str">
        <f t="shared" si="0"/>
        <v>Zentralschweiz</v>
      </c>
      <c r="J9" s="4" t="s">
        <v>2011</v>
      </c>
    </row>
    <row r="10" spans="1:10" x14ac:dyDescent="0.25">
      <c r="A10" s="4">
        <v>9</v>
      </c>
      <c r="B10" s="4" t="s">
        <v>2012</v>
      </c>
      <c r="C10" s="4" t="s">
        <v>366</v>
      </c>
      <c r="D10" s="4">
        <v>463</v>
      </c>
      <c r="E10" s="4" t="s">
        <v>42</v>
      </c>
      <c r="F10" s="4">
        <v>8.3919999999999995</v>
      </c>
      <c r="G10" s="4" t="s">
        <v>110</v>
      </c>
      <c r="H10" s="4" t="s">
        <v>23</v>
      </c>
      <c r="I10" s="6" t="str">
        <f t="shared" si="0"/>
        <v>Westschweiz</v>
      </c>
      <c r="J10" s="4" t="s">
        <v>2013</v>
      </c>
    </row>
    <row r="11" spans="1:10" x14ac:dyDescent="0.25">
      <c r="A11" s="4">
        <v>10</v>
      </c>
      <c r="B11" s="4" t="s">
        <v>2014</v>
      </c>
      <c r="C11" s="4" t="s">
        <v>281</v>
      </c>
      <c r="D11" s="4">
        <v>496</v>
      </c>
      <c r="E11" s="4" t="s">
        <v>42</v>
      </c>
      <c r="F11" s="4">
        <v>8.3149999999999995</v>
      </c>
      <c r="G11" s="4" t="s">
        <v>250</v>
      </c>
      <c r="H11" s="4" t="s">
        <v>23</v>
      </c>
      <c r="I11" s="6" t="str">
        <f t="shared" si="0"/>
        <v>Westschweiz</v>
      </c>
      <c r="J11" s="4" t="s">
        <v>2015</v>
      </c>
    </row>
    <row r="12" spans="1:10" x14ac:dyDescent="0.25">
      <c r="A12" s="4">
        <v>11</v>
      </c>
      <c r="B12" s="4" t="s">
        <v>2016</v>
      </c>
      <c r="C12" s="4" t="s">
        <v>223</v>
      </c>
      <c r="D12" s="4">
        <v>516</v>
      </c>
      <c r="E12" s="4" t="s">
        <v>42</v>
      </c>
      <c r="F12" s="4">
        <v>8.2609999999999992</v>
      </c>
      <c r="G12" s="4" t="s">
        <v>131</v>
      </c>
      <c r="H12" s="4" t="s">
        <v>26</v>
      </c>
      <c r="I12" s="6" t="str">
        <f t="shared" si="0"/>
        <v>Ostschweiz</v>
      </c>
      <c r="J12" s="4" t="s">
        <v>2017</v>
      </c>
    </row>
    <row r="13" spans="1:10" x14ac:dyDescent="0.25">
      <c r="A13" s="4">
        <v>12</v>
      </c>
      <c r="B13" s="4" t="s">
        <v>289</v>
      </c>
      <c r="C13" s="4" t="s">
        <v>348</v>
      </c>
      <c r="D13" s="4">
        <v>624</v>
      </c>
      <c r="E13" s="4" t="s">
        <v>42</v>
      </c>
      <c r="F13" s="4">
        <v>7.9720000000000004</v>
      </c>
      <c r="G13" s="4" t="s">
        <v>436</v>
      </c>
      <c r="H13" s="4" t="s">
        <v>5</v>
      </c>
      <c r="I13" s="6" t="str">
        <f t="shared" si="0"/>
        <v>Zentralschweiz</v>
      </c>
      <c r="J13" s="4" t="s">
        <v>2018</v>
      </c>
    </row>
    <row r="14" spans="1:10" x14ac:dyDescent="0.25">
      <c r="A14" s="4">
        <v>13</v>
      </c>
      <c r="B14" s="4" t="s">
        <v>1425</v>
      </c>
      <c r="C14" s="4" t="s">
        <v>2019</v>
      </c>
      <c r="D14" s="4">
        <v>638</v>
      </c>
      <c r="E14" s="4" t="s">
        <v>125</v>
      </c>
      <c r="F14" s="4">
        <v>7.9210000000000003</v>
      </c>
      <c r="G14" s="4" t="s">
        <v>915</v>
      </c>
      <c r="H14" s="4" t="s">
        <v>5</v>
      </c>
      <c r="I14" s="6" t="str">
        <f t="shared" si="0"/>
        <v>Zentralschweiz</v>
      </c>
      <c r="J14" s="4" t="s">
        <v>2020</v>
      </c>
    </row>
    <row r="15" spans="1:10" x14ac:dyDescent="0.25">
      <c r="A15" s="4">
        <v>14</v>
      </c>
      <c r="B15" s="4" t="s">
        <v>2021</v>
      </c>
      <c r="C15" s="4" t="s">
        <v>1802</v>
      </c>
      <c r="D15" s="4">
        <v>643</v>
      </c>
      <c r="E15" s="4" t="s">
        <v>125</v>
      </c>
      <c r="F15" s="4">
        <v>7.9029999999999996</v>
      </c>
      <c r="G15" s="4" t="s">
        <v>871</v>
      </c>
      <c r="H15" s="4" t="s">
        <v>122</v>
      </c>
      <c r="I15" s="6" t="str">
        <f t="shared" si="0"/>
        <v>Mittelland</v>
      </c>
      <c r="J15" s="4" t="s">
        <v>2022</v>
      </c>
    </row>
    <row r="16" spans="1:10" x14ac:dyDescent="0.25">
      <c r="A16" s="4">
        <v>15</v>
      </c>
      <c r="B16" s="4" t="s">
        <v>1523</v>
      </c>
      <c r="C16" s="4" t="s">
        <v>2023</v>
      </c>
      <c r="D16" s="4">
        <v>653</v>
      </c>
      <c r="E16" s="4" t="s">
        <v>125</v>
      </c>
      <c r="F16" s="4">
        <v>7.8810000000000002</v>
      </c>
      <c r="G16" s="4" t="s">
        <v>150</v>
      </c>
      <c r="H16" s="4" t="s">
        <v>86</v>
      </c>
      <c r="I16" s="6" t="str">
        <f t="shared" si="0"/>
        <v>Westschweiz</v>
      </c>
      <c r="J16" s="4" t="s">
        <v>2024</v>
      </c>
    </row>
    <row r="17" spans="1:10" x14ac:dyDescent="0.25">
      <c r="A17" s="4">
        <v>16</v>
      </c>
      <c r="B17" s="4" t="s">
        <v>1282</v>
      </c>
      <c r="C17" s="4" t="s">
        <v>2025</v>
      </c>
      <c r="D17" s="4">
        <v>666</v>
      </c>
      <c r="E17" s="4" t="s">
        <v>125</v>
      </c>
      <c r="F17" s="4">
        <v>7.85</v>
      </c>
      <c r="G17" s="4" t="s">
        <v>264</v>
      </c>
      <c r="H17" s="4" t="s">
        <v>26</v>
      </c>
      <c r="I17" s="6" t="str">
        <f t="shared" si="0"/>
        <v>Ostschweiz</v>
      </c>
      <c r="J17" s="4" t="s">
        <v>2026</v>
      </c>
    </row>
    <row r="18" spans="1:10" x14ac:dyDescent="0.25">
      <c r="A18" s="4">
        <v>17</v>
      </c>
      <c r="B18" s="4" t="s">
        <v>2027</v>
      </c>
      <c r="C18" s="4" t="s">
        <v>206</v>
      </c>
      <c r="D18" s="4">
        <v>717</v>
      </c>
      <c r="E18" s="4" t="s">
        <v>125</v>
      </c>
      <c r="F18" s="4">
        <v>7.7130000000000001</v>
      </c>
      <c r="G18" s="4" t="s">
        <v>243</v>
      </c>
      <c r="H18" s="4" t="s">
        <v>77</v>
      </c>
      <c r="I18" s="6" t="str">
        <f t="shared" si="0"/>
        <v>Mittelland</v>
      </c>
      <c r="J18" s="4" t="s">
        <v>2028</v>
      </c>
    </row>
    <row r="19" spans="1:10" x14ac:dyDescent="0.25">
      <c r="A19" s="4">
        <v>18</v>
      </c>
      <c r="B19" s="4" t="s">
        <v>2029</v>
      </c>
      <c r="C19" s="4" t="s">
        <v>365</v>
      </c>
      <c r="D19" s="4">
        <v>795</v>
      </c>
      <c r="E19" s="4" t="s">
        <v>125</v>
      </c>
      <c r="F19" s="4">
        <v>7.4960000000000004</v>
      </c>
      <c r="G19" s="4" t="s">
        <v>213</v>
      </c>
      <c r="H19" s="4" t="s">
        <v>86</v>
      </c>
      <c r="I19" s="6" t="str">
        <f t="shared" si="0"/>
        <v>Westschweiz</v>
      </c>
      <c r="J19" s="4" t="s">
        <v>2030</v>
      </c>
    </row>
    <row r="20" spans="1:10" x14ac:dyDescent="0.25">
      <c r="A20" s="4">
        <v>19</v>
      </c>
      <c r="B20" s="4" t="s">
        <v>2031</v>
      </c>
      <c r="C20" s="4" t="s">
        <v>2032</v>
      </c>
      <c r="D20" s="4">
        <v>817</v>
      </c>
      <c r="E20" s="4" t="s">
        <v>125</v>
      </c>
      <c r="F20" s="4">
        <v>7.4390000000000001</v>
      </c>
      <c r="G20" s="4" t="s">
        <v>455</v>
      </c>
      <c r="H20" s="4" t="s">
        <v>5</v>
      </c>
      <c r="I20" s="6" t="str">
        <f t="shared" si="0"/>
        <v>Zentralschweiz</v>
      </c>
      <c r="J20" s="4" t="s">
        <v>2033</v>
      </c>
    </row>
    <row r="21" spans="1:10" x14ac:dyDescent="0.25">
      <c r="A21" s="4">
        <v>20</v>
      </c>
      <c r="B21" s="4" t="s">
        <v>1607</v>
      </c>
      <c r="C21" s="4" t="s">
        <v>206</v>
      </c>
      <c r="D21" s="4">
        <v>826</v>
      </c>
      <c r="E21" s="4" t="s">
        <v>125</v>
      </c>
      <c r="F21" s="4">
        <v>7.4080000000000004</v>
      </c>
      <c r="G21" s="4" t="s">
        <v>117</v>
      </c>
      <c r="H21" s="4" t="s">
        <v>23</v>
      </c>
      <c r="I21" s="6" t="str">
        <f t="shared" si="0"/>
        <v>Westschweiz</v>
      </c>
      <c r="J21" s="4" t="s">
        <v>2034</v>
      </c>
    </row>
    <row r="22" spans="1:10" x14ac:dyDescent="0.25">
      <c r="A22" s="4">
        <v>21</v>
      </c>
      <c r="B22" s="4" t="s">
        <v>520</v>
      </c>
      <c r="C22" s="4" t="s">
        <v>189</v>
      </c>
      <c r="D22" s="4">
        <v>851</v>
      </c>
      <c r="E22" s="4" t="s">
        <v>125</v>
      </c>
      <c r="F22" s="4">
        <v>7.3630000000000004</v>
      </c>
      <c r="G22" s="4" t="s">
        <v>269</v>
      </c>
      <c r="H22" s="4" t="s">
        <v>12</v>
      </c>
      <c r="I22" s="6" t="str">
        <f t="shared" si="0"/>
        <v>Westschweiz</v>
      </c>
      <c r="J22" s="4" t="s">
        <v>2035</v>
      </c>
    </row>
    <row r="23" spans="1:10" x14ac:dyDescent="0.25">
      <c r="A23" s="4">
        <v>22</v>
      </c>
      <c r="B23" s="4" t="s">
        <v>2036</v>
      </c>
      <c r="C23" s="4" t="s">
        <v>1244</v>
      </c>
      <c r="D23" s="4">
        <v>1007</v>
      </c>
      <c r="E23" s="4" t="s">
        <v>125</v>
      </c>
      <c r="F23" s="4">
        <v>7.0350000000000001</v>
      </c>
      <c r="G23" s="4" t="s">
        <v>364</v>
      </c>
      <c r="H23" s="4" t="s">
        <v>113</v>
      </c>
      <c r="I23" s="6" t="str">
        <f t="shared" si="0"/>
        <v>Mittelland</v>
      </c>
      <c r="J23" s="4" t="s">
        <v>2037</v>
      </c>
    </row>
    <row r="24" spans="1:10" x14ac:dyDescent="0.25">
      <c r="A24" s="4">
        <v>23</v>
      </c>
      <c r="B24" s="4" t="s">
        <v>2038</v>
      </c>
      <c r="C24" s="4" t="s">
        <v>2039</v>
      </c>
      <c r="D24" s="4">
        <v>1016</v>
      </c>
      <c r="E24" s="4" t="s">
        <v>125</v>
      </c>
      <c r="F24" s="4">
        <v>7.0170000000000003</v>
      </c>
      <c r="G24" s="4" t="s">
        <v>540</v>
      </c>
      <c r="H24" s="4" t="s">
        <v>23</v>
      </c>
      <c r="I24" s="6" t="str">
        <f t="shared" si="0"/>
        <v>Westschweiz</v>
      </c>
      <c r="J24" s="4" t="s">
        <v>2040</v>
      </c>
    </row>
    <row r="25" spans="1:10" x14ac:dyDescent="0.25">
      <c r="A25" s="4">
        <v>24</v>
      </c>
      <c r="B25" s="4" t="s">
        <v>222</v>
      </c>
      <c r="C25" s="4" t="s">
        <v>1564</v>
      </c>
      <c r="D25" s="4">
        <v>1043</v>
      </c>
      <c r="E25" s="4" t="s">
        <v>125</v>
      </c>
      <c r="F25" s="4">
        <v>6.9729999999999999</v>
      </c>
      <c r="G25" s="4" t="s">
        <v>101</v>
      </c>
      <c r="H25" s="4" t="s">
        <v>86</v>
      </c>
      <c r="I25" s="6" t="str">
        <f t="shared" si="0"/>
        <v>Westschweiz</v>
      </c>
      <c r="J25" s="4" t="s">
        <v>2041</v>
      </c>
    </row>
    <row r="26" spans="1:10" x14ac:dyDescent="0.25">
      <c r="A26" s="4">
        <v>25</v>
      </c>
      <c r="B26" s="4" t="s">
        <v>2042</v>
      </c>
      <c r="C26" s="4" t="s">
        <v>292</v>
      </c>
      <c r="D26" s="4">
        <v>1095</v>
      </c>
      <c r="E26" s="4" t="s">
        <v>125</v>
      </c>
      <c r="F26" s="4">
        <v>6.88</v>
      </c>
      <c r="G26" s="4" t="s">
        <v>651</v>
      </c>
      <c r="H26" s="4" t="s">
        <v>30</v>
      </c>
      <c r="I26" s="6" t="str">
        <f t="shared" si="0"/>
        <v>Westschweiz</v>
      </c>
      <c r="J26" s="4" t="s">
        <v>2043</v>
      </c>
    </row>
    <row r="27" spans="1:10" x14ac:dyDescent="0.25">
      <c r="A27" s="4">
        <v>26</v>
      </c>
      <c r="B27" s="4" t="s">
        <v>2044</v>
      </c>
      <c r="C27" s="4" t="s">
        <v>165</v>
      </c>
      <c r="D27" s="4">
        <v>1139</v>
      </c>
      <c r="E27" s="4" t="s">
        <v>125</v>
      </c>
      <c r="F27" s="4">
        <v>6.819</v>
      </c>
      <c r="G27" s="4" t="s">
        <v>455</v>
      </c>
      <c r="H27" s="4" t="s">
        <v>5</v>
      </c>
      <c r="I27" s="6" t="str">
        <f t="shared" si="0"/>
        <v>Zentralschweiz</v>
      </c>
      <c r="J27" s="4" t="s">
        <v>2045</v>
      </c>
    </row>
    <row r="28" spans="1:10" x14ac:dyDescent="0.25">
      <c r="A28" s="4">
        <v>27</v>
      </c>
      <c r="B28" s="4" t="s">
        <v>1576</v>
      </c>
      <c r="C28" s="4" t="s">
        <v>18</v>
      </c>
      <c r="D28" s="4">
        <v>1142</v>
      </c>
      <c r="E28" s="4" t="s">
        <v>125</v>
      </c>
      <c r="F28" s="4">
        <v>6.8170000000000002</v>
      </c>
      <c r="G28" s="4" t="s">
        <v>2047</v>
      </c>
      <c r="H28" s="4" t="s">
        <v>5</v>
      </c>
      <c r="I28" s="6" t="str">
        <f t="shared" si="0"/>
        <v>Zentralschweiz</v>
      </c>
      <c r="J28" s="4" t="s">
        <v>2046</v>
      </c>
    </row>
    <row r="29" spans="1:10" x14ac:dyDescent="0.25">
      <c r="A29" s="4">
        <v>28</v>
      </c>
      <c r="B29" s="4" t="s">
        <v>2048</v>
      </c>
      <c r="C29" s="4" t="s">
        <v>27</v>
      </c>
      <c r="D29" s="4">
        <v>1159</v>
      </c>
      <c r="E29" s="4" t="s">
        <v>125</v>
      </c>
      <c r="F29" s="4">
        <v>6.7960000000000003</v>
      </c>
      <c r="G29" s="4" t="s">
        <v>37</v>
      </c>
      <c r="H29" s="4" t="s">
        <v>30</v>
      </c>
      <c r="I29" s="6" t="str">
        <f t="shared" si="0"/>
        <v>Westschweiz</v>
      </c>
      <c r="J29" s="4" t="s">
        <v>2049</v>
      </c>
    </row>
    <row r="30" spans="1:10" x14ac:dyDescent="0.25">
      <c r="A30" s="4">
        <v>29</v>
      </c>
      <c r="B30" s="4" t="s">
        <v>2050</v>
      </c>
      <c r="C30" s="4" t="s">
        <v>329</v>
      </c>
      <c r="D30" s="4">
        <v>1163</v>
      </c>
      <c r="E30" s="4" t="s">
        <v>125</v>
      </c>
      <c r="F30" s="4">
        <v>6.79</v>
      </c>
      <c r="G30" s="4" t="s">
        <v>304</v>
      </c>
      <c r="H30" s="4" t="s">
        <v>122</v>
      </c>
      <c r="I30" s="6" t="str">
        <f t="shared" si="0"/>
        <v>Mittelland</v>
      </c>
      <c r="J30" s="4" t="s">
        <v>2051</v>
      </c>
    </row>
    <row r="31" spans="1:10" x14ac:dyDescent="0.25">
      <c r="A31" s="4">
        <v>30</v>
      </c>
      <c r="B31" s="4" t="s">
        <v>2052</v>
      </c>
      <c r="C31" s="4" t="s">
        <v>300</v>
      </c>
      <c r="D31" s="4">
        <v>1187</v>
      </c>
      <c r="E31" s="4" t="s">
        <v>125</v>
      </c>
      <c r="F31" s="4">
        <v>6.758</v>
      </c>
      <c r="G31" s="4" t="s">
        <v>553</v>
      </c>
      <c r="H31" s="4" t="s">
        <v>107</v>
      </c>
      <c r="I31" s="6" t="str">
        <f t="shared" si="0"/>
        <v>Ostschweiz</v>
      </c>
      <c r="J31" s="4" t="s">
        <v>2053</v>
      </c>
    </row>
    <row r="32" spans="1:10" x14ac:dyDescent="0.25">
      <c r="A32" s="4">
        <v>31</v>
      </c>
      <c r="B32" s="4" t="s">
        <v>2054</v>
      </c>
      <c r="C32" s="4" t="s">
        <v>172</v>
      </c>
      <c r="D32" s="4">
        <v>1211</v>
      </c>
      <c r="E32" s="4" t="s">
        <v>125</v>
      </c>
      <c r="F32" s="4">
        <v>6.7320000000000002</v>
      </c>
      <c r="G32" s="4" t="s">
        <v>360</v>
      </c>
      <c r="H32" s="4" t="s">
        <v>8</v>
      </c>
      <c r="I32" s="6" t="str">
        <f t="shared" si="0"/>
        <v>Mittelland</v>
      </c>
      <c r="J32" s="4" t="s">
        <v>2055</v>
      </c>
    </row>
    <row r="33" spans="1:10" x14ac:dyDescent="0.25">
      <c r="A33" s="4">
        <v>32</v>
      </c>
      <c r="B33" s="4" t="s">
        <v>2056</v>
      </c>
      <c r="C33" s="4" t="s">
        <v>1592</v>
      </c>
      <c r="D33" s="4">
        <v>1240</v>
      </c>
      <c r="E33" s="4" t="s">
        <v>125</v>
      </c>
      <c r="F33" s="4">
        <v>6.6859999999999999</v>
      </c>
      <c r="G33" s="4" t="s">
        <v>68</v>
      </c>
      <c r="H33" s="4" t="s">
        <v>20</v>
      </c>
      <c r="I33" s="6" t="str">
        <f t="shared" si="0"/>
        <v>Südschweiz</v>
      </c>
      <c r="J33" s="4" t="s">
        <v>2057</v>
      </c>
    </row>
    <row r="34" spans="1:10" x14ac:dyDescent="0.25">
      <c r="A34" s="4">
        <v>33</v>
      </c>
      <c r="B34" s="4" t="s">
        <v>2058</v>
      </c>
      <c r="C34" s="4" t="s">
        <v>39</v>
      </c>
      <c r="D34" s="4">
        <v>1251</v>
      </c>
      <c r="E34" s="4" t="s">
        <v>125</v>
      </c>
      <c r="F34" s="4">
        <v>6.6740000000000004</v>
      </c>
      <c r="G34" s="4" t="s">
        <v>103</v>
      </c>
      <c r="H34" s="4" t="s">
        <v>23</v>
      </c>
      <c r="I34" s="6" t="str">
        <f t="shared" ref="I34:I65" si="1">IF(OR(H34="Zürichsee/Linth Tennis",H34="Ostschweiz Tennis",H34="Thurgau Tennis",H34="Graubünden Tennis"),"Ostschweiz",IF(OR(H34="Aargauischer Tennisverband",H34="Schaffhausen Tennis",H34="Zug Tennis",H34="Zürich Tennis",H34="Tennis Zentralschweiz"),"Zentralschweiz",IF(OR(H34="Tennis Region Basel",H34="Solothurn Tennis",H34="Biel/Bienne Seeland Tennis",H34="Bern Tennis",H34="Berner Oberland Tennis"),"Mittelland",IF(OR(,H34="FRIJUNE Tennis",H34="Vaud Tennis",H34="Genève Tennis",H34="Valais Tennis"),"Westschweiz",IF(OR(,H34="Tennis Ticino"),"Südschweiz",0)))))</f>
        <v>Westschweiz</v>
      </c>
      <c r="J34" s="4" t="s">
        <v>2059</v>
      </c>
    </row>
    <row r="35" spans="1:10" x14ac:dyDescent="0.25">
      <c r="A35" s="4">
        <v>34</v>
      </c>
      <c r="B35" s="4" t="s">
        <v>534</v>
      </c>
      <c r="C35" s="4" t="s">
        <v>354</v>
      </c>
      <c r="D35" s="4">
        <v>1327</v>
      </c>
      <c r="E35" s="4" t="s">
        <v>34</v>
      </c>
      <c r="F35" s="4">
        <v>6.5670000000000002</v>
      </c>
      <c r="G35" s="4" t="s">
        <v>535</v>
      </c>
      <c r="H35" s="4" t="s">
        <v>50</v>
      </c>
      <c r="I35" s="6" t="str">
        <f t="shared" si="1"/>
        <v>Zentralschweiz</v>
      </c>
      <c r="J35" s="4" t="s">
        <v>2060</v>
      </c>
    </row>
    <row r="36" spans="1:10" x14ac:dyDescent="0.25">
      <c r="A36" s="4">
        <v>35</v>
      </c>
      <c r="B36" s="4" t="s">
        <v>2061</v>
      </c>
      <c r="C36" s="4" t="s">
        <v>884</v>
      </c>
      <c r="D36" s="4">
        <v>1333</v>
      </c>
      <c r="E36" s="4" t="s">
        <v>34</v>
      </c>
      <c r="F36" s="4">
        <v>6.556</v>
      </c>
      <c r="G36" s="4" t="s">
        <v>171</v>
      </c>
      <c r="H36" s="4" t="s">
        <v>23</v>
      </c>
      <c r="I36" s="6" t="str">
        <f t="shared" si="1"/>
        <v>Westschweiz</v>
      </c>
      <c r="J36" s="4" t="s">
        <v>2062</v>
      </c>
    </row>
    <row r="37" spans="1:10" x14ac:dyDescent="0.25">
      <c r="A37" s="4">
        <v>36</v>
      </c>
      <c r="B37" s="9" t="s">
        <v>2063</v>
      </c>
      <c r="C37" s="9" t="s">
        <v>120</v>
      </c>
      <c r="D37" s="4">
        <v>1430</v>
      </c>
      <c r="E37" s="4" t="s">
        <v>34</v>
      </c>
      <c r="F37" s="4">
        <v>6.4459999999999997</v>
      </c>
      <c r="G37" s="4" t="s">
        <v>427</v>
      </c>
      <c r="H37" s="4" t="s">
        <v>23</v>
      </c>
      <c r="I37" s="6" t="str">
        <f t="shared" si="1"/>
        <v>Westschweiz</v>
      </c>
      <c r="J37" s="4" t="s">
        <v>2064</v>
      </c>
    </row>
    <row r="38" spans="1:10" x14ac:dyDescent="0.25">
      <c r="A38" s="4">
        <v>37</v>
      </c>
      <c r="B38" s="4" t="s">
        <v>2065</v>
      </c>
      <c r="C38" s="4" t="s">
        <v>2066</v>
      </c>
      <c r="D38" s="4">
        <v>1443</v>
      </c>
      <c r="E38" s="4" t="s">
        <v>34</v>
      </c>
      <c r="F38" s="4">
        <v>6.431</v>
      </c>
      <c r="G38" s="4" t="s">
        <v>131</v>
      </c>
      <c r="H38" s="4" t="s">
        <v>26</v>
      </c>
      <c r="I38" s="6" t="str">
        <f t="shared" si="1"/>
        <v>Ostschweiz</v>
      </c>
      <c r="J38" s="4" t="s">
        <v>2067</v>
      </c>
    </row>
    <row r="39" spans="1:10" x14ac:dyDescent="0.25">
      <c r="A39" s="4">
        <v>38</v>
      </c>
      <c r="B39" s="4" t="s">
        <v>1126</v>
      </c>
      <c r="C39" s="4" t="s">
        <v>2068</v>
      </c>
      <c r="D39" s="4">
        <v>1444</v>
      </c>
      <c r="E39" s="4" t="s">
        <v>34</v>
      </c>
      <c r="F39" s="4">
        <v>6.4290000000000003</v>
      </c>
      <c r="G39" s="4" t="s">
        <v>37</v>
      </c>
      <c r="H39" s="4" t="s">
        <v>30</v>
      </c>
      <c r="I39" s="6" t="str">
        <f t="shared" si="1"/>
        <v>Westschweiz</v>
      </c>
      <c r="J39" s="4" t="s">
        <v>2069</v>
      </c>
    </row>
    <row r="40" spans="1:10" x14ac:dyDescent="0.25">
      <c r="A40" s="4">
        <v>39</v>
      </c>
      <c r="B40" s="4" t="s">
        <v>2070</v>
      </c>
      <c r="C40" s="4" t="s">
        <v>351</v>
      </c>
      <c r="D40" s="4">
        <v>1445</v>
      </c>
      <c r="E40" s="4" t="s">
        <v>34</v>
      </c>
      <c r="F40" s="4">
        <v>6.4290000000000003</v>
      </c>
      <c r="G40" s="4" t="s">
        <v>347</v>
      </c>
      <c r="H40" s="4" t="s">
        <v>23</v>
      </c>
      <c r="I40" s="6" t="str">
        <f t="shared" si="1"/>
        <v>Westschweiz</v>
      </c>
      <c r="J40" s="4" t="s">
        <v>2071</v>
      </c>
    </row>
    <row r="41" spans="1:10" x14ac:dyDescent="0.25">
      <c r="A41" s="4">
        <v>40</v>
      </c>
      <c r="B41" s="4" t="s">
        <v>2072</v>
      </c>
      <c r="C41" s="4" t="s">
        <v>567</v>
      </c>
      <c r="D41" s="4">
        <v>1452</v>
      </c>
      <c r="E41" s="4" t="s">
        <v>34</v>
      </c>
      <c r="F41" s="4">
        <v>6.4180000000000001</v>
      </c>
      <c r="G41" s="4" t="s">
        <v>137</v>
      </c>
      <c r="H41" s="4" t="s">
        <v>30</v>
      </c>
      <c r="I41" s="6" t="str">
        <f t="shared" si="1"/>
        <v>Westschweiz</v>
      </c>
      <c r="J41" s="4" t="s">
        <v>2073</v>
      </c>
    </row>
    <row r="42" spans="1:10" x14ac:dyDescent="0.25">
      <c r="A42" s="4">
        <v>41</v>
      </c>
      <c r="B42" s="4" t="s">
        <v>2074</v>
      </c>
      <c r="C42" s="4" t="s">
        <v>301</v>
      </c>
      <c r="D42" s="4">
        <v>1462</v>
      </c>
      <c r="E42" s="4" t="s">
        <v>34</v>
      </c>
      <c r="F42" s="4">
        <v>6.4109999999999996</v>
      </c>
      <c r="G42" s="4" t="s">
        <v>150</v>
      </c>
      <c r="H42" s="4" t="s">
        <v>86</v>
      </c>
      <c r="I42" s="6" t="str">
        <f t="shared" si="1"/>
        <v>Westschweiz</v>
      </c>
      <c r="J42" s="4" t="s">
        <v>2075</v>
      </c>
    </row>
    <row r="43" spans="1:10" x14ac:dyDescent="0.25">
      <c r="A43" s="4">
        <v>42</v>
      </c>
      <c r="B43" s="4" t="s">
        <v>1448</v>
      </c>
      <c r="C43" s="4" t="s">
        <v>179</v>
      </c>
      <c r="D43" s="4">
        <v>1478</v>
      </c>
      <c r="E43" s="4" t="s">
        <v>34</v>
      </c>
      <c r="F43" s="4">
        <v>6.3970000000000002</v>
      </c>
      <c r="G43" s="4" t="s">
        <v>156</v>
      </c>
      <c r="H43" s="4" t="s">
        <v>5</v>
      </c>
      <c r="I43" s="6" t="str">
        <f t="shared" si="1"/>
        <v>Zentralschweiz</v>
      </c>
      <c r="J43" s="4" t="s">
        <v>2076</v>
      </c>
    </row>
    <row r="44" spans="1:10" x14ac:dyDescent="0.25">
      <c r="A44" s="4">
        <v>43</v>
      </c>
      <c r="B44" s="4" t="s">
        <v>2077</v>
      </c>
      <c r="C44" s="4" t="s">
        <v>216</v>
      </c>
      <c r="D44" s="4">
        <v>1522</v>
      </c>
      <c r="E44" s="4" t="s">
        <v>34</v>
      </c>
      <c r="F44" s="4">
        <v>6.3559999999999999</v>
      </c>
      <c r="G44" s="4" t="s">
        <v>364</v>
      </c>
      <c r="H44" s="4" t="s">
        <v>113</v>
      </c>
      <c r="I44" s="6" t="str">
        <f t="shared" si="1"/>
        <v>Mittelland</v>
      </c>
      <c r="J44" s="4" t="s">
        <v>2078</v>
      </c>
    </row>
    <row r="45" spans="1:10" x14ac:dyDescent="0.25">
      <c r="A45" s="4">
        <v>44</v>
      </c>
      <c r="B45" s="4" t="s">
        <v>2079</v>
      </c>
      <c r="C45" s="4" t="s">
        <v>288</v>
      </c>
      <c r="D45" s="4">
        <v>1603</v>
      </c>
      <c r="E45" s="4" t="s">
        <v>34</v>
      </c>
      <c r="F45" s="4">
        <v>6.2729999999999997</v>
      </c>
      <c r="G45" s="4" t="s">
        <v>150</v>
      </c>
      <c r="H45" s="4" t="s">
        <v>86</v>
      </c>
      <c r="I45" s="6" t="str">
        <f t="shared" si="1"/>
        <v>Westschweiz</v>
      </c>
      <c r="J45" s="4" t="s">
        <v>2080</v>
      </c>
    </row>
    <row r="46" spans="1:10" x14ac:dyDescent="0.25">
      <c r="A46" s="4">
        <v>45</v>
      </c>
      <c r="B46" s="9" t="s">
        <v>2081</v>
      </c>
      <c r="C46" s="9" t="s">
        <v>1037</v>
      </c>
      <c r="D46" s="4">
        <v>1641</v>
      </c>
      <c r="E46" s="4" t="s">
        <v>34</v>
      </c>
      <c r="F46" s="4">
        <v>6.2329999999999997</v>
      </c>
      <c r="G46" s="4" t="s">
        <v>726</v>
      </c>
      <c r="H46" s="4" t="s">
        <v>5</v>
      </c>
      <c r="I46" s="6" t="str">
        <f t="shared" si="1"/>
        <v>Zentralschweiz</v>
      </c>
      <c r="J46" s="4" t="s">
        <v>2082</v>
      </c>
    </row>
    <row r="47" spans="1:10" x14ac:dyDescent="0.25">
      <c r="A47" s="4">
        <v>46</v>
      </c>
      <c r="B47" s="9" t="s">
        <v>753</v>
      </c>
      <c r="C47" s="9" t="s">
        <v>1041</v>
      </c>
      <c r="D47" s="4">
        <v>1683</v>
      </c>
      <c r="E47" s="4" t="s">
        <v>34</v>
      </c>
      <c r="F47" s="4">
        <v>6.1909999999999998</v>
      </c>
      <c r="G47" s="4" t="s">
        <v>483</v>
      </c>
      <c r="H47" s="4" t="s">
        <v>86</v>
      </c>
      <c r="I47" s="6" t="str">
        <f t="shared" si="1"/>
        <v>Westschweiz</v>
      </c>
      <c r="J47" s="4" t="s">
        <v>2083</v>
      </c>
    </row>
    <row r="48" spans="1:10" x14ac:dyDescent="0.25">
      <c r="A48" s="4">
        <v>47</v>
      </c>
      <c r="B48" s="9" t="s">
        <v>2084</v>
      </c>
      <c r="C48" s="9" t="s">
        <v>1062</v>
      </c>
      <c r="D48" s="4">
        <v>1684</v>
      </c>
      <c r="E48" s="4" t="s">
        <v>34</v>
      </c>
      <c r="F48" s="4">
        <v>6.1890000000000001</v>
      </c>
      <c r="G48" s="4" t="s">
        <v>97</v>
      </c>
      <c r="H48" s="4" t="s">
        <v>86</v>
      </c>
      <c r="I48" s="6" t="str">
        <f t="shared" si="1"/>
        <v>Westschweiz</v>
      </c>
      <c r="J48" s="4" t="s">
        <v>2085</v>
      </c>
    </row>
    <row r="49" spans="1:10" x14ac:dyDescent="0.25">
      <c r="A49" s="4">
        <v>48</v>
      </c>
      <c r="B49" s="9" t="s">
        <v>2086</v>
      </c>
      <c r="C49" s="9" t="s">
        <v>538</v>
      </c>
      <c r="D49" s="4">
        <v>1685</v>
      </c>
      <c r="E49" s="4" t="s">
        <v>34</v>
      </c>
      <c r="F49" s="4">
        <v>6.1890000000000001</v>
      </c>
      <c r="G49" s="4" t="s">
        <v>213</v>
      </c>
      <c r="H49" s="4" t="s">
        <v>86</v>
      </c>
      <c r="I49" s="6" t="str">
        <f t="shared" si="1"/>
        <v>Westschweiz</v>
      </c>
      <c r="J49" s="4" t="s">
        <v>2087</v>
      </c>
    </row>
    <row r="50" spans="1:10" x14ac:dyDescent="0.25">
      <c r="A50" s="4">
        <v>49</v>
      </c>
      <c r="B50" s="4" t="s">
        <v>2088</v>
      </c>
      <c r="C50" s="4" t="s">
        <v>2089</v>
      </c>
      <c r="D50" s="4">
        <v>1767</v>
      </c>
      <c r="E50" s="4" t="s">
        <v>34</v>
      </c>
      <c r="F50" s="4">
        <v>6.1079999999999997</v>
      </c>
      <c r="G50" s="4" t="s">
        <v>415</v>
      </c>
      <c r="H50" s="4" t="s">
        <v>26</v>
      </c>
      <c r="I50" s="6" t="str">
        <f t="shared" si="1"/>
        <v>Ostschweiz</v>
      </c>
      <c r="J50" s="4" t="s">
        <v>2090</v>
      </c>
    </row>
    <row r="51" spans="1:10" s="13" customFormat="1" x14ac:dyDescent="0.25">
      <c r="A51" s="13">
        <v>50</v>
      </c>
      <c r="B51" s="14" t="s">
        <v>2091</v>
      </c>
      <c r="C51" s="14" t="s">
        <v>563</v>
      </c>
      <c r="D51" s="13">
        <v>1805</v>
      </c>
      <c r="E51" s="13" t="s">
        <v>34</v>
      </c>
      <c r="F51" s="13">
        <v>6.0730000000000004</v>
      </c>
      <c r="G51" s="13" t="s">
        <v>793</v>
      </c>
      <c r="H51" s="13" t="s">
        <v>8</v>
      </c>
      <c r="I51" s="11" t="str">
        <f t="shared" si="1"/>
        <v>Mittelland</v>
      </c>
      <c r="J51" s="13" t="s">
        <v>2092</v>
      </c>
    </row>
    <row r="52" spans="1:10" x14ac:dyDescent="0.25">
      <c r="A52" s="4">
        <v>51</v>
      </c>
      <c r="B52" s="4" t="s">
        <v>962</v>
      </c>
      <c r="C52" s="4" t="s">
        <v>341</v>
      </c>
      <c r="D52" s="4">
        <v>1852</v>
      </c>
      <c r="E52" s="4" t="s">
        <v>34</v>
      </c>
      <c r="F52" s="4">
        <v>6.0309999999999997</v>
      </c>
      <c r="G52" s="4" t="s">
        <v>37</v>
      </c>
      <c r="H52" s="4" t="s">
        <v>30</v>
      </c>
      <c r="I52" s="6" t="str">
        <f t="shared" si="1"/>
        <v>Westschweiz</v>
      </c>
      <c r="J52" s="4" t="s">
        <v>2093</v>
      </c>
    </row>
    <row r="53" spans="1:10" x14ac:dyDescent="0.25">
      <c r="A53" s="4">
        <v>52</v>
      </c>
      <c r="B53" s="4" t="s">
        <v>983</v>
      </c>
      <c r="C53" s="4" t="s">
        <v>2094</v>
      </c>
      <c r="D53" s="4">
        <v>1853</v>
      </c>
      <c r="E53" s="4" t="s">
        <v>34</v>
      </c>
      <c r="F53" s="4">
        <v>6.0289999999999999</v>
      </c>
      <c r="G53" s="4" t="s">
        <v>700</v>
      </c>
      <c r="H53" s="4" t="s">
        <v>50</v>
      </c>
      <c r="I53" s="6" t="str">
        <f t="shared" si="1"/>
        <v>Zentralschweiz</v>
      </c>
      <c r="J53" s="4" t="s">
        <v>2095</v>
      </c>
    </row>
    <row r="54" spans="1:10" x14ac:dyDescent="0.25">
      <c r="A54" s="4">
        <v>53</v>
      </c>
      <c r="B54" s="4" t="s">
        <v>1400</v>
      </c>
      <c r="C54" s="4" t="s">
        <v>281</v>
      </c>
      <c r="D54" s="4">
        <v>1860</v>
      </c>
      <c r="E54" s="4" t="s">
        <v>34</v>
      </c>
      <c r="F54" s="4">
        <v>6.0259999999999998</v>
      </c>
      <c r="G54" s="4" t="s">
        <v>266</v>
      </c>
      <c r="H54" s="4" t="s">
        <v>23</v>
      </c>
      <c r="I54" s="6" t="str">
        <f t="shared" si="1"/>
        <v>Westschweiz</v>
      </c>
      <c r="J54" s="4" t="s">
        <v>2096</v>
      </c>
    </row>
    <row r="55" spans="1:10" x14ac:dyDescent="0.25">
      <c r="A55" s="4">
        <v>54</v>
      </c>
      <c r="B55" s="4" t="s">
        <v>777</v>
      </c>
      <c r="C55" s="4" t="s">
        <v>539</v>
      </c>
      <c r="D55" s="4">
        <v>1862</v>
      </c>
      <c r="E55" s="4" t="s">
        <v>34</v>
      </c>
      <c r="F55" s="4">
        <v>6.024</v>
      </c>
      <c r="G55" s="4" t="s">
        <v>581</v>
      </c>
      <c r="H55" s="4" t="s">
        <v>86</v>
      </c>
      <c r="I55" s="6" t="str">
        <f t="shared" si="1"/>
        <v>Westschweiz</v>
      </c>
      <c r="J55" s="4" t="s">
        <v>2097</v>
      </c>
    </row>
    <row r="56" spans="1:10" x14ac:dyDescent="0.25">
      <c r="A56" s="4">
        <v>55</v>
      </c>
      <c r="B56" s="4" t="s">
        <v>2098</v>
      </c>
      <c r="C56" s="4" t="s">
        <v>777</v>
      </c>
      <c r="D56" s="4">
        <v>1951</v>
      </c>
      <c r="E56" s="4" t="s">
        <v>34</v>
      </c>
      <c r="F56" s="4">
        <v>5.9489999999999998</v>
      </c>
      <c r="G56" s="4" t="s">
        <v>266</v>
      </c>
      <c r="H56" s="4" t="s">
        <v>23</v>
      </c>
      <c r="I56" s="6" t="str">
        <f t="shared" si="1"/>
        <v>Westschweiz</v>
      </c>
      <c r="J56" s="4" t="s">
        <v>2099</v>
      </c>
    </row>
    <row r="57" spans="1:10" x14ac:dyDescent="0.25">
      <c r="A57" s="4">
        <v>56</v>
      </c>
      <c r="B57" s="4" t="s">
        <v>661</v>
      </c>
      <c r="C57" s="4" t="s">
        <v>82</v>
      </c>
      <c r="D57" s="4">
        <v>1954</v>
      </c>
      <c r="E57" s="4" t="s">
        <v>34</v>
      </c>
      <c r="F57" s="4">
        <v>5.9480000000000004</v>
      </c>
      <c r="G57" s="4" t="s">
        <v>657</v>
      </c>
      <c r="H57" s="4" t="s">
        <v>12</v>
      </c>
      <c r="I57" s="6" t="str">
        <f t="shared" si="1"/>
        <v>Westschweiz</v>
      </c>
      <c r="J57" s="4" t="s">
        <v>2100</v>
      </c>
    </row>
    <row r="58" spans="1:10" x14ac:dyDescent="0.25">
      <c r="A58" s="4">
        <v>57</v>
      </c>
      <c r="B58" s="4" t="s">
        <v>2101</v>
      </c>
      <c r="C58" s="4" t="s">
        <v>1575</v>
      </c>
      <c r="D58" s="4">
        <v>2058</v>
      </c>
      <c r="E58" s="4" t="s">
        <v>34</v>
      </c>
      <c r="F58" s="4">
        <v>5.875</v>
      </c>
      <c r="G58" s="4" t="s">
        <v>171</v>
      </c>
      <c r="H58" s="4" t="s">
        <v>23</v>
      </c>
      <c r="I58" s="6" t="str">
        <f t="shared" si="1"/>
        <v>Westschweiz</v>
      </c>
      <c r="J58" s="4" t="s">
        <v>2102</v>
      </c>
    </row>
    <row r="59" spans="1:10" x14ac:dyDescent="0.25">
      <c r="A59" s="4">
        <v>58</v>
      </c>
      <c r="B59" s="4" t="s">
        <v>765</v>
      </c>
      <c r="C59" s="4" t="s">
        <v>462</v>
      </c>
      <c r="D59" s="4">
        <v>2079</v>
      </c>
      <c r="E59" s="4" t="s">
        <v>34</v>
      </c>
      <c r="F59" s="4">
        <v>5.8550000000000004</v>
      </c>
      <c r="G59" s="4" t="s">
        <v>119</v>
      </c>
      <c r="H59" s="4" t="s">
        <v>81</v>
      </c>
      <c r="I59" s="6" t="str">
        <f t="shared" si="1"/>
        <v>Ostschweiz</v>
      </c>
      <c r="J59" s="4" t="s">
        <v>2103</v>
      </c>
    </row>
    <row r="60" spans="1:10" x14ac:dyDescent="0.25">
      <c r="A60" s="4">
        <v>59</v>
      </c>
      <c r="B60" s="4" t="s">
        <v>890</v>
      </c>
      <c r="C60" s="4" t="s">
        <v>196</v>
      </c>
      <c r="D60" s="4">
        <v>2130</v>
      </c>
      <c r="E60" s="4" t="s">
        <v>34</v>
      </c>
      <c r="F60" s="4">
        <v>5.8150000000000004</v>
      </c>
      <c r="G60" s="4" t="s">
        <v>511</v>
      </c>
      <c r="H60" s="4" t="s">
        <v>86</v>
      </c>
      <c r="I60" s="6" t="str">
        <f t="shared" si="1"/>
        <v>Westschweiz</v>
      </c>
      <c r="J60" s="4" t="s">
        <v>2104</v>
      </c>
    </row>
    <row r="61" spans="1:10" x14ac:dyDescent="0.25">
      <c r="A61" s="4">
        <v>60</v>
      </c>
      <c r="B61" s="4" t="s">
        <v>1276</v>
      </c>
      <c r="C61" s="4" t="s">
        <v>416</v>
      </c>
      <c r="D61" s="4">
        <v>2256</v>
      </c>
      <c r="E61" s="4" t="s">
        <v>34</v>
      </c>
      <c r="F61" s="4">
        <v>5.7240000000000002</v>
      </c>
      <c r="G61" s="4" t="s">
        <v>614</v>
      </c>
      <c r="H61" s="4" t="s">
        <v>77</v>
      </c>
      <c r="I61" s="6" t="str">
        <f t="shared" si="1"/>
        <v>Mittelland</v>
      </c>
      <c r="J61" s="4" t="s">
        <v>2105</v>
      </c>
    </row>
    <row r="62" spans="1:10" x14ac:dyDescent="0.25">
      <c r="A62" s="4">
        <v>61</v>
      </c>
      <c r="B62" s="4" t="s">
        <v>1477</v>
      </c>
      <c r="C62" s="4" t="s">
        <v>63</v>
      </c>
      <c r="D62" s="4">
        <v>2277</v>
      </c>
      <c r="E62" s="4" t="s">
        <v>34</v>
      </c>
      <c r="F62" s="4">
        <v>5.7089999999999996</v>
      </c>
      <c r="G62" s="4" t="s">
        <v>526</v>
      </c>
      <c r="H62" s="4" t="s">
        <v>81</v>
      </c>
      <c r="I62" s="6" t="str">
        <f t="shared" si="1"/>
        <v>Ostschweiz</v>
      </c>
      <c r="J62" s="4" t="s">
        <v>2106</v>
      </c>
    </row>
    <row r="63" spans="1:10" x14ac:dyDescent="0.25">
      <c r="A63" s="4">
        <v>62</v>
      </c>
      <c r="B63" s="4" t="s">
        <v>1470</v>
      </c>
      <c r="C63" s="4" t="s">
        <v>6</v>
      </c>
      <c r="D63" s="4">
        <v>2327</v>
      </c>
      <c r="E63" s="4" t="s">
        <v>34</v>
      </c>
      <c r="F63" s="4">
        <v>5.6660000000000004</v>
      </c>
      <c r="G63" s="4" t="s">
        <v>781</v>
      </c>
      <c r="H63" s="4" t="s">
        <v>35</v>
      </c>
      <c r="I63" s="6" t="str">
        <f t="shared" si="1"/>
        <v>Zentralschweiz</v>
      </c>
      <c r="J63" s="4" t="s">
        <v>2107</v>
      </c>
    </row>
    <row r="64" spans="1:10" x14ac:dyDescent="0.25">
      <c r="A64" s="4">
        <v>63</v>
      </c>
      <c r="B64" s="4" t="s">
        <v>2108</v>
      </c>
      <c r="C64" s="4" t="s">
        <v>33</v>
      </c>
      <c r="D64" s="4">
        <v>2337</v>
      </c>
      <c r="E64" s="4" t="s">
        <v>34</v>
      </c>
      <c r="F64" s="4">
        <v>5.6559999999999997</v>
      </c>
      <c r="G64" s="4" t="s">
        <v>579</v>
      </c>
      <c r="H64" s="4" t="s">
        <v>136</v>
      </c>
      <c r="I64" s="6" t="str">
        <f t="shared" si="1"/>
        <v>Zentralschweiz</v>
      </c>
      <c r="J64" s="4" t="s">
        <v>2109</v>
      </c>
    </row>
    <row r="65" spans="1:10" x14ac:dyDescent="0.25">
      <c r="A65" s="4">
        <v>64</v>
      </c>
      <c r="B65" s="4" t="s">
        <v>1385</v>
      </c>
      <c r="C65" s="4" t="s">
        <v>555</v>
      </c>
      <c r="D65" s="4">
        <v>2341</v>
      </c>
      <c r="E65" s="4" t="s">
        <v>34</v>
      </c>
      <c r="F65" s="4">
        <v>5.6539999999999999</v>
      </c>
      <c r="G65" s="4" t="s">
        <v>475</v>
      </c>
      <c r="H65" s="4" t="s">
        <v>81</v>
      </c>
      <c r="I65" s="6" t="str">
        <f t="shared" si="1"/>
        <v>Ostschweiz</v>
      </c>
      <c r="J65" s="4" t="s">
        <v>2110</v>
      </c>
    </row>
    <row r="66" spans="1:10" x14ac:dyDescent="0.25">
      <c r="A66" s="4">
        <v>65</v>
      </c>
      <c r="B66" s="4" t="s">
        <v>2111</v>
      </c>
      <c r="C66" s="4" t="s">
        <v>1254</v>
      </c>
      <c r="D66" s="4">
        <v>2347</v>
      </c>
      <c r="E66" s="4" t="s">
        <v>34</v>
      </c>
      <c r="F66" s="4">
        <v>5.6479999999999997</v>
      </c>
      <c r="G66" s="4" t="s">
        <v>237</v>
      </c>
      <c r="H66" s="4" t="s">
        <v>55</v>
      </c>
      <c r="I66" s="6" t="str">
        <f t="shared" ref="I66:I97" si="2">IF(OR(H66="Zürichsee/Linth Tennis",H66="Ostschweiz Tennis",H66="Thurgau Tennis",H66="Graubünden Tennis"),"Ostschweiz",IF(OR(H66="Aargauischer Tennisverband",H66="Schaffhausen Tennis",H66="Zug Tennis",H66="Zürich Tennis",H66="Tennis Zentralschweiz"),"Zentralschweiz",IF(OR(H66="Tennis Region Basel",H66="Solothurn Tennis",H66="Biel/Bienne Seeland Tennis",H66="Bern Tennis",H66="Berner Oberland Tennis"),"Mittelland",IF(OR(,H66="FRIJUNE Tennis",H66="Vaud Tennis",H66="Genève Tennis",H66="Valais Tennis"),"Westschweiz",IF(OR(,H66="Tennis Ticino"),"Südschweiz",0)))))</f>
        <v>Ostschweiz</v>
      </c>
      <c r="J66" s="4" t="s">
        <v>2112</v>
      </c>
    </row>
    <row r="67" spans="1:10" x14ac:dyDescent="0.25">
      <c r="A67" s="4">
        <v>66</v>
      </c>
      <c r="B67" s="4" t="s">
        <v>2113</v>
      </c>
      <c r="C67" s="4" t="s">
        <v>82</v>
      </c>
      <c r="D67" s="4">
        <v>2472</v>
      </c>
      <c r="E67" s="4" t="s">
        <v>34</v>
      </c>
      <c r="F67" s="4">
        <v>5.5579999999999998</v>
      </c>
      <c r="G67" s="4" t="s">
        <v>195</v>
      </c>
      <c r="H67" s="4" t="s">
        <v>35</v>
      </c>
      <c r="I67" s="6" t="str">
        <f t="shared" si="2"/>
        <v>Zentralschweiz</v>
      </c>
      <c r="J67" s="4" t="s">
        <v>2114</v>
      </c>
    </row>
    <row r="68" spans="1:10" x14ac:dyDescent="0.25">
      <c r="A68" s="4">
        <v>67</v>
      </c>
      <c r="B68" s="4" t="s">
        <v>2115</v>
      </c>
      <c r="C68" s="4" t="s">
        <v>400</v>
      </c>
      <c r="D68" s="4">
        <v>2486</v>
      </c>
      <c r="E68" s="4" t="s">
        <v>34</v>
      </c>
      <c r="F68" s="4">
        <v>5.5490000000000004</v>
      </c>
      <c r="G68" s="4" t="s">
        <v>1070</v>
      </c>
      <c r="H68" s="4" t="s">
        <v>113</v>
      </c>
      <c r="I68" s="6" t="str">
        <f t="shared" si="2"/>
        <v>Mittelland</v>
      </c>
      <c r="J68" s="4" t="s">
        <v>2116</v>
      </c>
    </row>
    <row r="69" spans="1:10" x14ac:dyDescent="0.25">
      <c r="A69" s="4">
        <v>68</v>
      </c>
      <c r="B69" s="4" t="s">
        <v>558</v>
      </c>
      <c r="C69" s="4" t="s">
        <v>381</v>
      </c>
      <c r="D69" s="4">
        <v>2585</v>
      </c>
      <c r="E69" s="4" t="s">
        <v>28</v>
      </c>
      <c r="F69" s="4">
        <v>5.4880000000000004</v>
      </c>
      <c r="G69" s="4" t="s">
        <v>879</v>
      </c>
      <c r="H69" s="4" t="s">
        <v>12</v>
      </c>
      <c r="I69" s="6" t="str">
        <f t="shared" si="2"/>
        <v>Westschweiz</v>
      </c>
      <c r="J69" s="4" t="s">
        <v>2117</v>
      </c>
    </row>
    <row r="70" spans="1:10" x14ac:dyDescent="0.25">
      <c r="A70" s="4">
        <v>69</v>
      </c>
      <c r="B70" s="4" t="s">
        <v>2118</v>
      </c>
      <c r="C70" s="4" t="s">
        <v>145</v>
      </c>
      <c r="D70" s="4">
        <v>2586</v>
      </c>
      <c r="E70" s="4" t="s">
        <v>28</v>
      </c>
      <c r="F70" s="4">
        <v>5.4880000000000004</v>
      </c>
      <c r="G70" s="4" t="s">
        <v>213</v>
      </c>
      <c r="H70" s="4" t="s">
        <v>86</v>
      </c>
      <c r="I70" s="6" t="str">
        <f t="shared" si="2"/>
        <v>Westschweiz</v>
      </c>
      <c r="J70" s="4" t="s">
        <v>2119</v>
      </c>
    </row>
    <row r="71" spans="1:10" x14ac:dyDescent="0.25">
      <c r="A71" s="4">
        <v>70</v>
      </c>
      <c r="B71" s="4" t="s">
        <v>2120</v>
      </c>
      <c r="C71" s="4" t="s">
        <v>414</v>
      </c>
      <c r="D71" s="4">
        <v>2631</v>
      </c>
      <c r="E71" s="4" t="s">
        <v>28</v>
      </c>
      <c r="F71" s="4">
        <v>5.4669999999999996</v>
      </c>
      <c r="G71" s="4" t="s">
        <v>544</v>
      </c>
      <c r="H71" s="4" t="s">
        <v>50</v>
      </c>
      <c r="I71" s="6" t="str">
        <f t="shared" si="2"/>
        <v>Zentralschweiz</v>
      </c>
      <c r="J71" s="4" t="s">
        <v>2121</v>
      </c>
    </row>
    <row r="72" spans="1:10" x14ac:dyDescent="0.25">
      <c r="A72" s="4">
        <v>71</v>
      </c>
      <c r="B72" s="4" t="s">
        <v>2122</v>
      </c>
      <c r="C72" s="4" t="s">
        <v>370</v>
      </c>
      <c r="D72" s="4">
        <v>2632</v>
      </c>
      <c r="E72" s="4" t="s">
        <v>28</v>
      </c>
      <c r="F72" s="4">
        <v>5.4669999999999996</v>
      </c>
      <c r="G72" s="4" t="s">
        <v>137</v>
      </c>
      <c r="H72" s="4" t="s">
        <v>30</v>
      </c>
      <c r="I72" s="6" t="str">
        <f t="shared" si="2"/>
        <v>Westschweiz</v>
      </c>
      <c r="J72" s="4" t="s">
        <v>2123</v>
      </c>
    </row>
    <row r="73" spans="1:10" x14ac:dyDescent="0.25">
      <c r="A73" s="4">
        <v>72</v>
      </c>
      <c r="B73" s="4" t="s">
        <v>948</v>
      </c>
      <c r="C73" s="4" t="s">
        <v>189</v>
      </c>
      <c r="D73" s="4">
        <v>2750</v>
      </c>
      <c r="E73" s="4" t="s">
        <v>28</v>
      </c>
      <c r="F73" s="4">
        <v>5.3860000000000001</v>
      </c>
      <c r="G73" s="4" t="s">
        <v>511</v>
      </c>
      <c r="H73" s="4" t="s">
        <v>86</v>
      </c>
      <c r="I73" s="6" t="str">
        <f t="shared" si="2"/>
        <v>Westschweiz</v>
      </c>
      <c r="J73" s="4" t="s">
        <v>2124</v>
      </c>
    </row>
    <row r="74" spans="1:10" x14ac:dyDescent="0.25">
      <c r="A74" s="4">
        <v>73</v>
      </c>
      <c r="B74" s="4" t="s">
        <v>2125</v>
      </c>
      <c r="C74" s="4" t="s">
        <v>2126</v>
      </c>
      <c r="D74" s="4">
        <v>2765</v>
      </c>
      <c r="E74" s="4" t="s">
        <v>28</v>
      </c>
      <c r="F74" s="4">
        <v>5.3780000000000001</v>
      </c>
      <c r="G74" s="4" t="s">
        <v>819</v>
      </c>
      <c r="H74" s="4" t="s">
        <v>122</v>
      </c>
      <c r="I74" s="6" t="str">
        <f t="shared" si="2"/>
        <v>Mittelland</v>
      </c>
      <c r="J74" s="4" t="s">
        <v>2127</v>
      </c>
    </row>
    <row r="75" spans="1:10" x14ac:dyDescent="0.25">
      <c r="A75" s="4">
        <v>74</v>
      </c>
      <c r="B75" s="4" t="s">
        <v>2128</v>
      </c>
      <c r="C75" s="4" t="s">
        <v>352</v>
      </c>
      <c r="D75" s="4">
        <v>2768</v>
      </c>
      <c r="E75" s="4" t="s">
        <v>28</v>
      </c>
      <c r="F75" s="4">
        <v>5.3769999999999998</v>
      </c>
      <c r="G75" s="4" t="s">
        <v>589</v>
      </c>
      <c r="H75" s="4" t="s">
        <v>50</v>
      </c>
      <c r="I75" s="6" t="str">
        <f t="shared" si="2"/>
        <v>Zentralschweiz</v>
      </c>
      <c r="J75" s="4" t="s">
        <v>2129</v>
      </c>
    </row>
    <row r="76" spans="1:10" x14ac:dyDescent="0.25">
      <c r="A76" s="4">
        <v>75</v>
      </c>
      <c r="B76" s="4" t="s">
        <v>2130</v>
      </c>
      <c r="C76" s="4" t="s">
        <v>580</v>
      </c>
      <c r="D76" s="4">
        <v>2844</v>
      </c>
      <c r="E76" s="4" t="s">
        <v>28</v>
      </c>
      <c r="F76" s="4">
        <v>5.3369999999999997</v>
      </c>
      <c r="G76" s="4" t="s">
        <v>213</v>
      </c>
      <c r="H76" s="4" t="s">
        <v>86</v>
      </c>
      <c r="I76" s="6" t="str">
        <f t="shared" si="2"/>
        <v>Westschweiz</v>
      </c>
      <c r="J76" s="4" t="s">
        <v>2131</v>
      </c>
    </row>
    <row r="77" spans="1:10" x14ac:dyDescent="0.25">
      <c r="A77" s="4">
        <v>76</v>
      </c>
      <c r="B77" s="4" t="s">
        <v>1166</v>
      </c>
      <c r="C77" s="4" t="s">
        <v>63</v>
      </c>
      <c r="D77" s="4">
        <v>2877</v>
      </c>
      <c r="E77" s="4" t="s">
        <v>28</v>
      </c>
      <c r="F77" s="4">
        <v>5.3209999999999997</v>
      </c>
      <c r="G77" s="4" t="s">
        <v>1033</v>
      </c>
      <c r="H77" s="4" t="s">
        <v>122</v>
      </c>
      <c r="I77" s="6" t="str">
        <f t="shared" si="2"/>
        <v>Mittelland</v>
      </c>
      <c r="J77" s="4" t="s">
        <v>2132</v>
      </c>
    </row>
    <row r="78" spans="1:10" x14ac:dyDescent="0.25">
      <c r="A78" s="4">
        <v>77</v>
      </c>
      <c r="B78" s="4" t="s">
        <v>1524</v>
      </c>
      <c r="C78" s="4" t="s">
        <v>2133</v>
      </c>
      <c r="D78" s="4">
        <v>2987</v>
      </c>
      <c r="E78" s="4" t="s">
        <v>28</v>
      </c>
      <c r="F78" s="4">
        <v>5.258</v>
      </c>
      <c r="G78" s="4" t="s">
        <v>593</v>
      </c>
      <c r="H78" s="4" t="s">
        <v>5</v>
      </c>
      <c r="I78" s="6" t="str">
        <f t="shared" si="2"/>
        <v>Zentralschweiz</v>
      </c>
      <c r="J78" s="4" t="s">
        <v>2134</v>
      </c>
    </row>
    <row r="79" spans="1:10" x14ac:dyDescent="0.25">
      <c r="A79" s="4">
        <v>78</v>
      </c>
      <c r="B79" s="4" t="s">
        <v>2135</v>
      </c>
      <c r="C79" s="4" t="s">
        <v>281</v>
      </c>
      <c r="D79" s="4">
        <v>3045</v>
      </c>
      <c r="E79" s="4" t="s">
        <v>28</v>
      </c>
      <c r="F79" s="4">
        <v>5.2270000000000003</v>
      </c>
      <c r="G79" s="4" t="s">
        <v>2137</v>
      </c>
      <c r="H79" s="4" t="s">
        <v>5</v>
      </c>
      <c r="I79" s="6" t="str">
        <f t="shared" si="2"/>
        <v>Zentralschweiz</v>
      </c>
      <c r="J79" s="4" t="s">
        <v>2136</v>
      </c>
    </row>
    <row r="80" spans="1:10" x14ac:dyDescent="0.25">
      <c r="A80" s="4">
        <v>79</v>
      </c>
      <c r="B80" s="4" t="s">
        <v>2138</v>
      </c>
      <c r="C80" s="4" t="s">
        <v>2139</v>
      </c>
      <c r="D80" s="4">
        <v>3061</v>
      </c>
      <c r="E80" s="4" t="s">
        <v>28</v>
      </c>
      <c r="F80" s="4">
        <v>5.22</v>
      </c>
      <c r="G80" s="4" t="s">
        <v>417</v>
      </c>
      <c r="H80" s="4" t="s">
        <v>5</v>
      </c>
      <c r="I80" s="6" t="str">
        <f t="shared" si="2"/>
        <v>Zentralschweiz</v>
      </c>
      <c r="J80" s="4" t="s">
        <v>2140</v>
      </c>
    </row>
    <row r="81" spans="1:10" x14ac:dyDescent="0.25">
      <c r="A81" s="4">
        <v>80</v>
      </c>
      <c r="B81" s="4" t="s">
        <v>2141</v>
      </c>
      <c r="C81" s="4" t="s">
        <v>2142</v>
      </c>
      <c r="D81" s="4">
        <v>3066</v>
      </c>
      <c r="E81" s="4" t="s">
        <v>28</v>
      </c>
      <c r="F81" s="4">
        <v>5.2190000000000003</v>
      </c>
      <c r="G81" s="4" t="s">
        <v>304</v>
      </c>
      <c r="H81" s="4" t="s">
        <v>122</v>
      </c>
      <c r="I81" s="6" t="str">
        <f t="shared" si="2"/>
        <v>Mittelland</v>
      </c>
      <c r="J81" s="4" t="s">
        <v>2143</v>
      </c>
    </row>
    <row r="82" spans="1:10" x14ac:dyDescent="0.25">
      <c r="A82" s="4">
        <v>81</v>
      </c>
      <c r="B82" s="4" t="s">
        <v>1348</v>
      </c>
      <c r="C82" s="4" t="s">
        <v>2144</v>
      </c>
      <c r="D82" s="4">
        <v>3108</v>
      </c>
      <c r="E82" s="4" t="s">
        <v>28</v>
      </c>
      <c r="F82" s="4">
        <v>5.1980000000000004</v>
      </c>
      <c r="G82" s="4" t="s">
        <v>103</v>
      </c>
      <c r="H82" s="4" t="s">
        <v>23</v>
      </c>
      <c r="I82" s="6" t="str">
        <f t="shared" si="2"/>
        <v>Westschweiz</v>
      </c>
      <c r="J82" s="4" t="s">
        <v>2145</v>
      </c>
    </row>
    <row r="83" spans="1:10" x14ac:dyDescent="0.25">
      <c r="A83" s="4">
        <v>82</v>
      </c>
      <c r="B83" s="4" t="s">
        <v>1558</v>
      </c>
      <c r="C83" s="4" t="s">
        <v>214</v>
      </c>
      <c r="D83" s="4">
        <v>3223</v>
      </c>
      <c r="E83" s="4" t="s">
        <v>28</v>
      </c>
      <c r="F83" s="4">
        <v>5.1429999999999998</v>
      </c>
      <c r="G83" s="4" t="s">
        <v>303</v>
      </c>
      <c r="H83" s="4" t="s">
        <v>30</v>
      </c>
      <c r="I83" s="6" t="str">
        <f t="shared" si="2"/>
        <v>Westschweiz</v>
      </c>
      <c r="J83" s="4" t="s">
        <v>2146</v>
      </c>
    </row>
    <row r="84" spans="1:10" x14ac:dyDescent="0.25">
      <c r="A84" s="4">
        <v>83</v>
      </c>
      <c r="B84" s="4" t="s">
        <v>2148</v>
      </c>
      <c r="C84" s="4" t="s">
        <v>1051</v>
      </c>
      <c r="D84" s="4">
        <v>3333</v>
      </c>
      <c r="E84" s="4" t="s">
        <v>28</v>
      </c>
      <c r="F84" s="4">
        <v>5.0999999999999996</v>
      </c>
      <c r="G84" s="4" t="s">
        <v>771</v>
      </c>
      <c r="H84" s="4" t="s">
        <v>77</v>
      </c>
      <c r="I84" s="6" t="str">
        <f t="shared" si="2"/>
        <v>Mittelland</v>
      </c>
      <c r="J84" s="4" t="s">
        <v>2149</v>
      </c>
    </row>
    <row r="85" spans="1:10" x14ac:dyDescent="0.25">
      <c r="A85" s="4">
        <v>84</v>
      </c>
      <c r="B85" s="4" t="s">
        <v>1976</v>
      </c>
      <c r="C85" s="4" t="s">
        <v>280</v>
      </c>
      <c r="D85" s="4">
        <v>3380</v>
      </c>
      <c r="E85" s="4" t="s">
        <v>28</v>
      </c>
      <c r="F85" s="4">
        <v>5.0810000000000004</v>
      </c>
      <c r="G85" s="4" t="s">
        <v>102</v>
      </c>
      <c r="H85" s="4" t="s">
        <v>30</v>
      </c>
      <c r="I85" s="6" t="str">
        <f t="shared" si="2"/>
        <v>Westschweiz</v>
      </c>
      <c r="J85" s="4" t="s">
        <v>2150</v>
      </c>
    </row>
    <row r="86" spans="1:10" x14ac:dyDescent="0.25">
      <c r="A86" s="4">
        <v>85</v>
      </c>
      <c r="B86" s="4" t="s">
        <v>1096</v>
      </c>
      <c r="C86" s="4" t="s">
        <v>2151</v>
      </c>
      <c r="D86" s="4">
        <v>3389</v>
      </c>
      <c r="E86" s="4" t="s">
        <v>28</v>
      </c>
      <c r="F86" s="4">
        <v>5.0739999999999998</v>
      </c>
      <c r="G86" s="4" t="s">
        <v>483</v>
      </c>
      <c r="H86" s="4" t="s">
        <v>86</v>
      </c>
      <c r="I86" s="6" t="str">
        <f t="shared" si="2"/>
        <v>Westschweiz</v>
      </c>
      <c r="J86" s="4" t="s">
        <v>2152</v>
      </c>
    </row>
    <row r="87" spans="1:10" x14ac:dyDescent="0.25">
      <c r="A87" s="4">
        <v>86</v>
      </c>
      <c r="B87" s="4" t="s">
        <v>1462</v>
      </c>
      <c r="C87" s="4" t="s">
        <v>2153</v>
      </c>
      <c r="D87" s="4">
        <v>3408</v>
      </c>
      <c r="E87" s="4" t="s">
        <v>28</v>
      </c>
      <c r="F87" s="4">
        <v>5.0650000000000004</v>
      </c>
      <c r="G87" s="4" t="s">
        <v>264</v>
      </c>
      <c r="H87" s="4" t="s">
        <v>26</v>
      </c>
      <c r="I87" s="6" t="str">
        <f t="shared" si="2"/>
        <v>Ostschweiz</v>
      </c>
      <c r="J87" s="4" t="s">
        <v>2154</v>
      </c>
    </row>
    <row r="88" spans="1:10" x14ac:dyDescent="0.25">
      <c r="A88" s="4">
        <v>87</v>
      </c>
      <c r="B88" s="4" t="s">
        <v>2155</v>
      </c>
      <c r="C88" s="4" t="s">
        <v>292</v>
      </c>
      <c r="D88" s="4">
        <v>3535</v>
      </c>
      <c r="E88" s="4" t="s">
        <v>28</v>
      </c>
      <c r="F88" s="4">
        <v>5.0060000000000002</v>
      </c>
      <c r="G88" s="4" t="s">
        <v>19</v>
      </c>
      <c r="H88" s="4" t="s">
        <v>20</v>
      </c>
      <c r="I88" s="6" t="str">
        <f t="shared" si="2"/>
        <v>Südschweiz</v>
      </c>
      <c r="J88" s="4" t="s">
        <v>2156</v>
      </c>
    </row>
    <row r="89" spans="1:10" x14ac:dyDescent="0.25">
      <c r="A89" s="4">
        <v>88</v>
      </c>
      <c r="B89" s="4" t="s">
        <v>1804</v>
      </c>
      <c r="C89" s="4" t="s">
        <v>2157</v>
      </c>
      <c r="D89" s="4">
        <v>3536</v>
      </c>
      <c r="E89" s="4" t="s">
        <v>28</v>
      </c>
      <c r="F89" s="4">
        <v>5.0060000000000002</v>
      </c>
      <c r="G89" s="4" t="s">
        <v>716</v>
      </c>
      <c r="H89" s="4" t="s">
        <v>30</v>
      </c>
      <c r="I89" s="6" t="str">
        <f t="shared" si="2"/>
        <v>Westschweiz</v>
      </c>
      <c r="J89" s="4" t="s">
        <v>2158</v>
      </c>
    </row>
    <row r="90" spans="1:10" x14ac:dyDescent="0.25">
      <c r="A90" s="4">
        <v>89</v>
      </c>
      <c r="B90" s="4" t="s">
        <v>1849</v>
      </c>
      <c r="C90" s="4" t="s">
        <v>584</v>
      </c>
      <c r="D90" s="4">
        <v>3563</v>
      </c>
      <c r="E90" s="4" t="s">
        <v>28</v>
      </c>
      <c r="F90" s="4">
        <v>4.9960000000000004</v>
      </c>
      <c r="G90" s="4" t="s">
        <v>347</v>
      </c>
      <c r="H90" s="4" t="s">
        <v>23</v>
      </c>
      <c r="I90" s="6" t="str">
        <f t="shared" si="2"/>
        <v>Westschweiz</v>
      </c>
      <c r="J90" s="4" t="s">
        <v>2159</v>
      </c>
    </row>
    <row r="91" spans="1:10" x14ac:dyDescent="0.25">
      <c r="A91" s="4">
        <v>90</v>
      </c>
      <c r="B91" s="4" t="s">
        <v>2160</v>
      </c>
      <c r="C91" s="4" t="s">
        <v>6</v>
      </c>
      <c r="D91" s="4">
        <v>3639</v>
      </c>
      <c r="E91" s="4" t="s">
        <v>28</v>
      </c>
      <c r="F91" s="4">
        <v>4.96</v>
      </c>
      <c r="G91" s="4" t="s">
        <v>483</v>
      </c>
      <c r="H91" s="4" t="s">
        <v>86</v>
      </c>
      <c r="I91" s="6" t="str">
        <f t="shared" si="2"/>
        <v>Westschweiz</v>
      </c>
      <c r="J91" s="4" t="s">
        <v>2161</v>
      </c>
    </row>
    <row r="92" spans="1:10" x14ac:dyDescent="0.25">
      <c r="A92" s="4">
        <v>91</v>
      </c>
      <c r="B92" s="4" t="s">
        <v>1308</v>
      </c>
      <c r="C92" s="4" t="s">
        <v>621</v>
      </c>
      <c r="D92" s="4">
        <v>3680</v>
      </c>
      <c r="E92" s="4" t="s">
        <v>28</v>
      </c>
      <c r="F92" s="4">
        <v>4.9390000000000001</v>
      </c>
      <c r="G92" s="4" t="s">
        <v>253</v>
      </c>
      <c r="H92" s="4" t="s">
        <v>86</v>
      </c>
      <c r="I92" s="6" t="str">
        <f t="shared" si="2"/>
        <v>Westschweiz</v>
      </c>
      <c r="J92" s="4" t="s">
        <v>2162</v>
      </c>
    </row>
    <row r="93" spans="1:10" x14ac:dyDescent="0.25">
      <c r="A93" s="4">
        <v>92</v>
      </c>
      <c r="B93" s="4" t="s">
        <v>2163</v>
      </c>
      <c r="C93" s="4" t="s">
        <v>1844</v>
      </c>
      <c r="D93" s="4">
        <v>3692</v>
      </c>
      <c r="E93" s="4" t="s">
        <v>28</v>
      </c>
      <c r="F93" s="4">
        <v>4.9340000000000002</v>
      </c>
      <c r="G93" s="4" t="s">
        <v>133</v>
      </c>
      <c r="H93" s="4" t="s">
        <v>23</v>
      </c>
      <c r="I93" s="6" t="str">
        <f t="shared" si="2"/>
        <v>Westschweiz</v>
      </c>
      <c r="J93" s="4" t="s">
        <v>2164</v>
      </c>
    </row>
    <row r="94" spans="1:10" x14ac:dyDescent="0.25">
      <c r="A94" s="4">
        <v>93</v>
      </c>
      <c r="B94" s="4" t="s">
        <v>386</v>
      </c>
      <c r="C94" s="4" t="s">
        <v>281</v>
      </c>
      <c r="D94" s="4">
        <v>3760</v>
      </c>
      <c r="E94" s="4" t="s">
        <v>28</v>
      </c>
      <c r="F94" s="4">
        <v>4.9029999999999996</v>
      </c>
      <c r="I94" s="6">
        <f t="shared" si="2"/>
        <v>0</v>
      </c>
      <c r="J94" s="4" t="s">
        <v>2165</v>
      </c>
    </row>
    <row r="95" spans="1:10" x14ac:dyDescent="0.25">
      <c r="A95" s="4">
        <v>94</v>
      </c>
      <c r="B95" s="4" t="s">
        <v>1356</v>
      </c>
      <c r="C95" s="4" t="s">
        <v>79</v>
      </c>
      <c r="D95" s="4">
        <v>3768</v>
      </c>
      <c r="E95" s="4" t="s">
        <v>28</v>
      </c>
      <c r="F95" s="4">
        <v>4.9009999999999998</v>
      </c>
      <c r="G95" s="4" t="s">
        <v>367</v>
      </c>
      <c r="H95" s="4" t="s">
        <v>8</v>
      </c>
      <c r="I95" s="6" t="str">
        <f t="shared" si="2"/>
        <v>Mittelland</v>
      </c>
      <c r="J95" s="4" t="s">
        <v>2166</v>
      </c>
    </row>
    <row r="96" spans="1:10" x14ac:dyDescent="0.25">
      <c r="A96" s="4">
        <v>95</v>
      </c>
      <c r="B96" s="4" t="s">
        <v>1558</v>
      </c>
      <c r="C96" s="4" t="s">
        <v>1158</v>
      </c>
      <c r="D96" s="4">
        <v>3788</v>
      </c>
      <c r="E96" s="4" t="s">
        <v>28</v>
      </c>
      <c r="F96" s="4">
        <v>4.891</v>
      </c>
      <c r="G96" s="4" t="s">
        <v>947</v>
      </c>
      <c r="H96" s="4" t="s">
        <v>16</v>
      </c>
      <c r="I96" s="6" t="str">
        <f t="shared" si="2"/>
        <v>Mittelland</v>
      </c>
      <c r="J96" s="4" t="s">
        <v>2167</v>
      </c>
    </row>
    <row r="97" spans="1:10" x14ac:dyDescent="0.25">
      <c r="A97" s="4">
        <v>96</v>
      </c>
      <c r="B97" s="4" t="s">
        <v>1166</v>
      </c>
      <c r="C97" s="4" t="s">
        <v>777</v>
      </c>
      <c r="D97" s="4">
        <v>3995</v>
      </c>
      <c r="E97" s="4" t="s">
        <v>28</v>
      </c>
      <c r="F97" s="4">
        <v>4.8019999999999996</v>
      </c>
      <c r="G97" s="4" t="s">
        <v>321</v>
      </c>
      <c r="H97" s="4" t="s">
        <v>86</v>
      </c>
      <c r="I97" s="6" t="str">
        <f t="shared" si="2"/>
        <v>Westschweiz</v>
      </c>
      <c r="J97" s="4" t="s">
        <v>2168</v>
      </c>
    </row>
    <row r="98" spans="1:10" x14ac:dyDescent="0.25">
      <c r="A98" s="4">
        <v>97</v>
      </c>
      <c r="B98" s="4" t="s">
        <v>1192</v>
      </c>
      <c r="C98" s="4" t="s">
        <v>573</v>
      </c>
      <c r="D98" s="4">
        <v>4071</v>
      </c>
      <c r="E98" s="4" t="s">
        <v>28</v>
      </c>
      <c r="F98" s="4">
        <v>4.7750000000000004</v>
      </c>
      <c r="G98" s="4" t="s">
        <v>253</v>
      </c>
      <c r="H98" s="4" t="s">
        <v>86</v>
      </c>
      <c r="I98" s="6" t="str">
        <f t="shared" ref="I98:I101" si="3">IF(OR(H98="Zürichsee/Linth Tennis",H98="Ostschweiz Tennis",H98="Thurgau Tennis",H98="Graubünden Tennis"),"Ostschweiz",IF(OR(H98="Aargauischer Tennisverband",H98="Schaffhausen Tennis",H98="Zug Tennis",H98="Zürich Tennis",H98="Tennis Zentralschweiz"),"Zentralschweiz",IF(OR(H98="Tennis Region Basel",H98="Solothurn Tennis",H98="Biel/Bienne Seeland Tennis",H98="Bern Tennis",H98="Berner Oberland Tennis"),"Mittelland",IF(OR(,H98="FRIJUNE Tennis",H98="Vaud Tennis",H98="Genève Tennis",H98="Valais Tennis"),"Westschweiz",IF(OR(,H98="Tennis Ticino"),"Südschweiz",0)))))</f>
        <v>Westschweiz</v>
      </c>
      <c r="J98" s="4" t="s">
        <v>2169</v>
      </c>
    </row>
    <row r="99" spans="1:10" x14ac:dyDescent="0.25">
      <c r="A99" s="4">
        <v>98</v>
      </c>
      <c r="B99" s="4" t="s">
        <v>976</v>
      </c>
      <c r="C99" s="4" t="s">
        <v>670</v>
      </c>
      <c r="D99" s="4">
        <v>4088</v>
      </c>
      <c r="E99" s="4" t="s">
        <v>28</v>
      </c>
      <c r="F99" s="4">
        <v>4.7670000000000003</v>
      </c>
      <c r="G99" s="4" t="s">
        <v>304</v>
      </c>
      <c r="H99" s="4" t="s">
        <v>122</v>
      </c>
      <c r="I99" s="6" t="str">
        <f t="shared" si="3"/>
        <v>Mittelland</v>
      </c>
      <c r="J99" s="4" t="s">
        <v>2170</v>
      </c>
    </row>
    <row r="100" spans="1:10" x14ac:dyDescent="0.25">
      <c r="A100" s="4">
        <v>99</v>
      </c>
      <c r="B100" s="4" t="s">
        <v>2171</v>
      </c>
      <c r="C100" s="4" t="s">
        <v>2172</v>
      </c>
      <c r="D100" s="4">
        <v>4092</v>
      </c>
      <c r="E100" s="4" t="s">
        <v>28</v>
      </c>
      <c r="F100" s="4">
        <v>4.7649999999999997</v>
      </c>
      <c r="G100" s="4" t="s">
        <v>166</v>
      </c>
      <c r="H100" s="4" t="s">
        <v>20</v>
      </c>
      <c r="I100" s="6" t="str">
        <f t="shared" si="3"/>
        <v>Südschweiz</v>
      </c>
      <c r="J100" s="4" t="s">
        <v>2173</v>
      </c>
    </row>
    <row r="101" spans="1:10" x14ac:dyDescent="0.25">
      <c r="A101" s="4">
        <v>100</v>
      </c>
      <c r="B101" s="4" t="s">
        <v>470</v>
      </c>
      <c r="C101" s="4" t="s">
        <v>92</v>
      </c>
      <c r="D101" s="4">
        <v>4122</v>
      </c>
      <c r="E101" s="4" t="s">
        <v>28</v>
      </c>
      <c r="F101" s="4">
        <v>4.7539999999999996</v>
      </c>
      <c r="G101" s="4" t="s">
        <v>472</v>
      </c>
      <c r="H101" s="4" t="s">
        <v>5</v>
      </c>
      <c r="I101" s="6" t="str">
        <f t="shared" si="3"/>
        <v>Zentralschweiz</v>
      </c>
      <c r="J101" s="4" t="s">
        <v>2174</v>
      </c>
    </row>
  </sheetData>
  <conditionalFormatting sqref="I2:J101">
    <cfRule type="containsText" dxfId="49" priority="1" operator="containsText" text="Südschweiz">
      <formula>NOT(ISERROR(SEARCH("Südschweiz",I2)))</formula>
    </cfRule>
    <cfRule type="containsText" dxfId="48" priority="2" operator="containsText" text="Mittelland">
      <formula>NOT(ISERROR(SEARCH("Mittelland",I2)))</formula>
    </cfRule>
    <cfRule type="containsText" dxfId="47" priority="3" operator="containsText" text="Westschweiz">
      <formula>NOT(ISERROR(SEARCH("Westschweiz",I2)))</formula>
    </cfRule>
    <cfRule type="containsText" dxfId="46" priority="4" operator="containsText" text="Ostschweiz">
      <formula>NOT(ISERROR(SEARCH("Ostschweiz",I2)))</formula>
    </cfRule>
    <cfRule type="containsText" dxfId="45" priority="5" operator="containsText" text="Zentralschweiz">
      <formula>NOT(ISERROR(SEARCH("Zentralschweiz",I2)))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C31" sqref="C31"/>
    </sheetView>
  </sheetViews>
  <sheetFormatPr defaultColWidth="9.109375" defaultRowHeight="12" x14ac:dyDescent="0.25"/>
  <cols>
    <col min="1" max="1" width="7.33203125" style="4" bestFit="1" customWidth="1"/>
    <col min="2" max="2" width="13.6640625" style="4" bestFit="1" customWidth="1"/>
    <col min="3" max="3" width="12.44140625" style="4" bestFit="1" customWidth="1"/>
    <col min="4" max="4" width="11.109375" style="4" bestFit="1" customWidth="1"/>
    <col min="5" max="5" width="9.109375" style="4" bestFit="1" customWidth="1"/>
    <col min="6" max="6" width="9" style="4" bestFit="1" customWidth="1"/>
    <col min="7" max="7" width="31.77734375" style="4" bestFit="1" customWidth="1"/>
    <col min="8" max="8" width="23.44140625" style="4" bestFit="1" customWidth="1"/>
    <col min="9" max="9" width="11.109375" style="7" bestFit="1" customWidth="1"/>
    <col min="10" max="10" width="10" style="4" bestFit="1" customWidth="1"/>
    <col min="11" max="16384" width="9.109375" style="4"/>
  </cols>
  <sheetData>
    <row r="1" spans="1:10" x14ac:dyDescent="0.25">
      <c r="A1" s="2" t="s">
        <v>3416</v>
      </c>
      <c r="B1" s="2" t="s">
        <v>3417</v>
      </c>
      <c r="C1" s="2" t="s">
        <v>3418</v>
      </c>
      <c r="D1" s="2" t="s">
        <v>3419</v>
      </c>
      <c r="E1" s="2" t="s">
        <v>3420</v>
      </c>
      <c r="F1" s="2" t="s">
        <v>3421</v>
      </c>
      <c r="G1" s="2" t="s">
        <v>1</v>
      </c>
      <c r="H1" s="2" t="s">
        <v>2</v>
      </c>
      <c r="I1" s="5" t="s">
        <v>3415</v>
      </c>
      <c r="J1" s="2" t="s">
        <v>0</v>
      </c>
    </row>
    <row r="2" spans="1:10" x14ac:dyDescent="0.25">
      <c r="A2" s="4">
        <v>1</v>
      </c>
      <c r="B2" s="4" t="s">
        <v>2210</v>
      </c>
      <c r="C2" s="4" t="s">
        <v>575</v>
      </c>
      <c r="D2" s="4">
        <v>71</v>
      </c>
      <c r="E2" s="4" t="s">
        <v>66</v>
      </c>
      <c r="F2" s="4">
        <v>10.382</v>
      </c>
      <c r="G2" s="4" t="s">
        <v>2212</v>
      </c>
      <c r="H2" s="4" t="s">
        <v>77</v>
      </c>
      <c r="I2" s="6" t="str">
        <f t="shared" ref="I2:I33" si="0">IF(OR(H2="Zürichsee/Linth Tennis",H2="Ostschweiz Tennis",H2="Thurgau Tennis",H2="Graubünden Tennis"),"Ostschweiz",IF(OR(H2="Aargauischer Tennisverband",H2="Schaffhausen Tennis",H2="Zug Tennis",H2="Zürich Tennis",H2="Tennis Zentralschweiz"),"Zentralschweiz",IF(OR(H2="Tennis Region Basel",H2="Solothurn Tennis",H2="Biel/Bienne Seeland Tennis",H2="Bern Tennis",H2="Berner Oberland Tennis"),"Mittelland",IF(OR(,H2="FRIJUNE Tennis",H2="Vaud Tennis",H2="Genève Tennis",H2="Valais Tennis"),"Westschweiz",IF(OR(,H2="Tennis Ticino"),"Südschweiz",0)))))</f>
        <v>Mittelland</v>
      </c>
      <c r="J2" s="4" t="s">
        <v>2211</v>
      </c>
    </row>
    <row r="3" spans="1:10" x14ac:dyDescent="0.25">
      <c r="A3" s="4">
        <v>2</v>
      </c>
      <c r="B3" s="4" t="s">
        <v>296</v>
      </c>
      <c r="C3" s="4" t="s">
        <v>2213</v>
      </c>
      <c r="D3" s="4">
        <v>103</v>
      </c>
      <c r="E3" s="4" t="s">
        <v>211</v>
      </c>
      <c r="F3" s="4">
        <v>9.6969999999999992</v>
      </c>
      <c r="G3" s="4" t="s">
        <v>553</v>
      </c>
      <c r="H3" s="4" t="s">
        <v>107</v>
      </c>
      <c r="I3" s="6" t="str">
        <f t="shared" si="0"/>
        <v>Ostschweiz</v>
      </c>
      <c r="J3" s="4" t="s">
        <v>2214</v>
      </c>
    </row>
    <row r="4" spans="1:10" x14ac:dyDescent="0.25">
      <c r="A4" s="4">
        <v>3</v>
      </c>
      <c r="B4" s="4" t="s">
        <v>1038</v>
      </c>
      <c r="C4" s="4" t="s">
        <v>984</v>
      </c>
      <c r="D4" s="4">
        <v>107</v>
      </c>
      <c r="E4" s="4" t="s">
        <v>211</v>
      </c>
      <c r="F4" s="4">
        <v>9.6530000000000005</v>
      </c>
      <c r="G4" s="4" t="s">
        <v>264</v>
      </c>
      <c r="H4" s="4" t="s">
        <v>26</v>
      </c>
      <c r="I4" s="6" t="str">
        <f t="shared" si="0"/>
        <v>Ostschweiz</v>
      </c>
      <c r="J4" s="4" t="s">
        <v>2215</v>
      </c>
    </row>
    <row r="5" spans="1:10" x14ac:dyDescent="0.25">
      <c r="A5" s="4">
        <v>4</v>
      </c>
      <c r="B5" s="4" t="s">
        <v>778</v>
      </c>
      <c r="C5" s="4" t="s">
        <v>2216</v>
      </c>
      <c r="D5" s="4">
        <v>138</v>
      </c>
      <c r="E5" s="4" t="s">
        <v>211</v>
      </c>
      <c r="F5" s="4">
        <v>9.1790000000000003</v>
      </c>
      <c r="G5" s="4" t="s">
        <v>355</v>
      </c>
      <c r="H5" s="4" t="s">
        <v>30</v>
      </c>
      <c r="I5" s="6" t="str">
        <f t="shared" si="0"/>
        <v>Westschweiz</v>
      </c>
      <c r="J5" s="4" t="s">
        <v>2217</v>
      </c>
    </row>
    <row r="6" spans="1:10" x14ac:dyDescent="0.25">
      <c r="A6" s="4">
        <v>5</v>
      </c>
      <c r="B6" s="4" t="s">
        <v>2218</v>
      </c>
      <c r="C6" s="4" t="s">
        <v>2219</v>
      </c>
      <c r="D6" s="4">
        <v>165</v>
      </c>
      <c r="E6" s="4" t="s">
        <v>42</v>
      </c>
      <c r="F6" s="4">
        <v>8.8420000000000005</v>
      </c>
      <c r="G6" s="4" t="s">
        <v>472</v>
      </c>
      <c r="H6" s="4" t="s">
        <v>5</v>
      </c>
      <c r="I6" s="6" t="str">
        <f t="shared" si="0"/>
        <v>Zentralschweiz</v>
      </c>
      <c r="J6" s="4" t="s">
        <v>2220</v>
      </c>
    </row>
    <row r="7" spans="1:10" x14ac:dyDescent="0.25">
      <c r="A7" s="4">
        <v>6</v>
      </c>
      <c r="B7" s="4" t="s">
        <v>1435</v>
      </c>
      <c r="C7" s="4" t="s">
        <v>1120</v>
      </c>
      <c r="D7" s="4">
        <v>180</v>
      </c>
      <c r="E7" s="4" t="s">
        <v>42</v>
      </c>
      <c r="F7" s="4">
        <v>8.7230000000000008</v>
      </c>
      <c r="G7" s="4" t="s">
        <v>1441</v>
      </c>
      <c r="H7" s="4" t="s">
        <v>35</v>
      </c>
      <c r="I7" s="6" t="str">
        <f t="shared" si="0"/>
        <v>Zentralschweiz</v>
      </c>
      <c r="J7" s="4" t="s">
        <v>2221</v>
      </c>
    </row>
    <row r="8" spans="1:10" x14ac:dyDescent="0.25">
      <c r="A8" s="4">
        <v>7</v>
      </c>
      <c r="B8" s="4" t="s">
        <v>1178</v>
      </c>
      <c r="C8" s="4" t="s">
        <v>2222</v>
      </c>
      <c r="D8" s="4">
        <v>181</v>
      </c>
      <c r="E8" s="4" t="s">
        <v>42</v>
      </c>
      <c r="F8" s="4">
        <v>8.7100000000000009</v>
      </c>
      <c r="G8" s="4" t="s">
        <v>585</v>
      </c>
      <c r="H8" s="4" t="s">
        <v>35</v>
      </c>
      <c r="I8" s="6" t="str">
        <f t="shared" si="0"/>
        <v>Zentralschweiz</v>
      </c>
      <c r="J8" s="4" t="s">
        <v>2223</v>
      </c>
    </row>
    <row r="9" spans="1:10" x14ac:dyDescent="0.25">
      <c r="A9" s="4">
        <v>8</v>
      </c>
      <c r="B9" s="4" t="s">
        <v>2224</v>
      </c>
      <c r="C9" s="4" t="s">
        <v>2225</v>
      </c>
      <c r="D9" s="4">
        <v>191</v>
      </c>
      <c r="E9" s="4" t="s">
        <v>42</v>
      </c>
      <c r="F9" s="4">
        <v>8.5399999999999991</v>
      </c>
      <c r="G9" s="4" t="s">
        <v>865</v>
      </c>
      <c r="H9" s="4" t="s">
        <v>35</v>
      </c>
      <c r="I9" s="6" t="str">
        <f t="shared" si="0"/>
        <v>Zentralschweiz</v>
      </c>
      <c r="J9" s="4" t="s">
        <v>2226</v>
      </c>
    </row>
    <row r="10" spans="1:10" x14ac:dyDescent="0.25">
      <c r="A10" s="4">
        <v>9</v>
      </c>
      <c r="B10" s="4" t="s">
        <v>2227</v>
      </c>
      <c r="C10" s="4" t="s">
        <v>1146</v>
      </c>
      <c r="D10" s="4">
        <v>244</v>
      </c>
      <c r="E10" s="4" t="s">
        <v>42</v>
      </c>
      <c r="F10" s="4">
        <v>8.0530000000000008</v>
      </c>
      <c r="G10" s="4" t="s">
        <v>526</v>
      </c>
      <c r="H10" s="4" t="s">
        <v>81</v>
      </c>
      <c r="I10" s="6" t="str">
        <f t="shared" si="0"/>
        <v>Ostschweiz</v>
      </c>
      <c r="J10" s="4" t="s">
        <v>2228</v>
      </c>
    </row>
    <row r="11" spans="1:10" x14ac:dyDescent="0.25">
      <c r="A11" s="4">
        <v>10</v>
      </c>
      <c r="B11" s="4" t="s">
        <v>2229</v>
      </c>
      <c r="C11" s="4" t="s">
        <v>1316</v>
      </c>
      <c r="D11" s="4">
        <v>253</v>
      </c>
      <c r="E11" s="4" t="s">
        <v>42</v>
      </c>
      <c r="F11" s="4">
        <v>7.92</v>
      </c>
      <c r="G11" s="4" t="s">
        <v>228</v>
      </c>
      <c r="H11" s="4" t="s">
        <v>23</v>
      </c>
      <c r="I11" s="6" t="str">
        <f t="shared" si="0"/>
        <v>Westschweiz</v>
      </c>
      <c r="J11" s="4" t="s">
        <v>2230</v>
      </c>
    </row>
    <row r="12" spans="1:10" x14ac:dyDescent="0.25">
      <c r="A12" s="4">
        <v>11</v>
      </c>
      <c r="B12" s="4" t="s">
        <v>2231</v>
      </c>
      <c r="C12" s="4" t="s">
        <v>557</v>
      </c>
      <c r="D12" s="4">
        <v>292</v>
      </c>
      <c r="E12" s="4" t="s">
        <v>125</v>
      </c>
      <c r="F12" s="4">
        <v>7.5640000000000001</v>
      </c>
      <c r="G12" s="4" t="s">
        <v>127</v>
      </c>
      <c r="H12" s="4" t="s">
        <v>16</v>
      </c>
      <c r="I12" s="6" t="str">
        <f t="shared" si="0"/>
        <v>Mittelland</v>
      </c>
      <c r="J12" s="4" t="s">
        <v>2232</v>
      </c>
    </row>
    <row r="13" spans="1:10" x14ac:dyDescent="0.25">
      <c r="A13" s="4">
        <v>12</v>
      </c>
      <c r="B13" s="4" t="s">
        <v>2233</v>
      </c>
      <c r="C13" s="4" t="s">
        <v>170</v>
      </c>
      <c r="D13" s="4">
        <v>294</v>
      </c>
      <c r="E13" s="4" t="s">
        <v>125</v>
      </c>
      <c r="F13" s="4">
        <v>7.5590000000000002</v>
      </c>
      <c r="G13" s="4" t="s">
        <v>822</v>
      </c>
      <c r="H13" s="4" t="s">
        <v>26</v>
      </c>
      <c r="I13" s="6" t="str">
        <f t="shared" si="0"/>
        <v>Ostschweiz</v>
      </c>
      <c r="J13" s="4" t="s">
        <v>2234</v>
      </c>
    </row>
    <row r="14" spans="1:10" x14ac:dyDescent="0.25">
      <c r="A14" s="4">
        <v>13</v>
      </c>
      <c r="B14" s="4" t="s">
        <v>707</v>
      </c>
      <c r="C14" s="4" t="s">
        <v>1206</v>
      </c>
      <c r="D14" s="4">
        <v>299</v>
      </c>
      <c r="E14" s="4" t="s">
        <v>125</v>
      </c>
      <c r="F14" s="4">
        <v>7.5460000000000003</v>
      </c>
      <c r="G14" s="4" t="s">
        <v>93</v>
      </c>
      <c r="H14" s="4" t="s">
        <v>12</v>
      </c>
      <c r="I14" s="6" t="str">
        <f t="shared" si="0"/>
        <v>Westschweiz</v>
      </c>
      <c r="J14" s="4" t="s">
        <v>2235</v>
      </c>
    </row>
    <row r="15" spans="1:10" x14ac:dyDescent="0.25">
      <c r="A15" s="4">
        <v>14</v>
      </c>
      <c r="B15" s="4" t="s">
        <v>1257</v>
      </c>
      <c r="C15" s="4" t="s">
        <v>591</v>
      </c>
      <c r="D15" s="4">
        <v>311</v>
      </c>
      <c r="E15" s="4" t="s">
        <v>125</v>
      </c>
      <c r="F15" s="4">
        <v>7.4669999999999996</v>
      </c>
      <c r="G15" s="4" t="s">
        <v>417</v>
      </c>
      <c r="H15" s="4" t="s">
        <v>5</v>
      </c>
      <c r="I15" s="6" t="str">
        <f t="shared" si="0"/>
        <v>Zentralschweiz</v>
      </c>
      <c r="J15" s="4" t="s">
        <v>2236</v>
      </c>
    </row>
    <row r="16" spans="1:10" x14ac:dyDescent="0.25">
      <c r="A16" s="4">
        <v>15</v>
      </c>
      <c r="B16" s="4" t="s">
        <v>2237</v>
      </c>
      <c r="C16" s="4" t="s">
        <v>2238</v>
      </c>
      <c r="D16" s="4">
        <v>316</v>
      </c>
      <c r="E16" s="4" t="s">
        <v>125</v>
      </c>
      <c r="F16" s="4">
        <v>7.4119999999999999</v>
      </c>
      <c r="G16" s="4" t="s">
        <v>1072</v>
      </c>
      <c r="H16" s="4" t="s">
        <v>50</v>
      </c>
      <c r="I16" s="6" t="str">
        <f t="shared" si="0"/>
        <v>Zentralschweiz</v>
      </c>
      <c r="J16" s="4" t="s">
        <v>2239</v>
      </c>
    </row>
    <row r="17" spans="1:10" x14ac:dyDescent="0.25">
      <c r="A17" s="4">
        <v>16</v>
      </c>
      <c r="B17" s="4" t="s">
        <v>2240</v>
      </c>
      <c r="C17" s="4" t="s">
        <v>1981</v>
      </c>
      <c r="D17" s="4">
        <v>320</v>
      </c>
      <c r="E17" s="4" t="s">
        <v>125</v>
      </c>
      <c r="F17" s="4">
        <v>7.3949999999999996</v>
      </c>
      <c r="G17" s="4" t="s">
        <v>866</v>
      </c>
      <c r="H17" s="4" t="s">
        <v>55</v>
      </c>
      <c r="I17" s="6" t="str">
        <f t="shared" si="0"/>
        <v>Ostschweiz</v>
      </c>
      <c r="J17" s="4" t="s">
        <v>2241</v>
      </c>
    </row>
    <row r="18" spans="1:10" x14ac:dyDescent="0.25">
      <c r="A18" s="4">
        <v>17</v>
      </c>
      <c r="B18" s="4" t="s">
        <v>618</v>
      </c>
      <c r="C18" s="4" t="s">
        <v>411</v>
      </c>
      <c r="D18" s="4">
        <v>399</v>
      </c>
      <c r="E18" s="4" t="s">
        <v>125</v>
      </c>
      <c r="F18" s="4">
        <v>7.0590000000000002</v>
      </c>
      <c r="G18" s="4" t="s">
        <v>52</v>
      </c>
      <c r="H18" s="4" t="s">
        <v>26</v>
      </c>
      <c r="I18" s="6" t="str">
        <f t="shared" si="0"/>
        <v>Ostschweiz</v>
      </c>
      <c r="J18" s="4" t="s">
        <v>2242</v>
      </c>
    </row>
    <row r="19" spans="1:10" x14ac:dyDescent="0.25">
      <c r="A19" s="4">
        <v>18</v>
      </c>
      <c r="B19" s="4" t="s">
        <v>2243</v>
      </c>
      <c r="C19" s="4" t="s">
        <v>949</v>
      </c>
      <c r="D19" s="4">
        <v>447</v>
      </c>
      <c r="E19" s="4" t="s">
        <v>125</v>
      </c>
      <c r="F19" s="4">
        <v>6.8049999999999997</v>
      </c>
      <c r="G19" s="4" t="s">
        <v>37</v>
      </c>
      <c r="H19" s="4" t="s">
        <v>30</v>
      </c>
      <c r="I19" s="6" t="str">
        <f t="shared" si="0"/>
        <v>Westschweiz</v>
      </c>
      <c r="J19" s="4" t="s">
        <v>2244</v>
      </c>
    </row>
    <row r="20" spans="1:10" x14ac:dyDescent="0.25">
      <c r="A20" s="4">
        <v>19</v>
      </c>
      <c r="B20" s="4" t="s">
        <v>2245</v>
      </c>
      <c r="C20" s="4" t="s">
        <v>298</v>
      </c>
      <c r="D20" s="4">
        <v>542</v>
      </c>
      <c r="E20" s="4" t="s">
        <v>125</v>
      </c>
      <c r="F20" s="4">
        <v>6.468</v>
      </c>
      <c r="G20" s="4" t="s">
        <v>367</v>
      </c>
      <c r="H20" s="4" t="s">
        <v>8</v>
      </c>
      <c r="I20" s="6" t="str">
        <f t="shared" si="0"/>
        <v>Mittelland</v>
      </c>
      <c r="J20" s="4" t="s">
        <v>2246</v>
      </c>
    </row>
    <row r="21" spans="1:10" x14ac:dyDescent="0.25">
      <c r="A21" s="4">
        <v>20</v>
      </c>
      <c r="B21" s="4" t="s">
        <v>2247</v>
      </c>
      <c r="C21" s="4" t="s">
        <v>1296</v>
      </c>
      <c r="D21" s="4">
        <v>545</v>
      </c>
      <c r="E21" s="4" t="s">
        <v>125</v>
      </c>
      <c r="F21" s="4">
        <v>6.4610000000000003</v>
      </c>
      <c r="G21" s="4" t="s">
        <v>665</v>
      </c>
      <c r="H21" s="4" t="s">
        <v>20</v>
      </c>
      <c r="I21" s="6" t="str">
        <f t="shared" si="0"/>
        <v>Südschweiz</v>
      </c>
      <c r="J21" s="4" t="s">
        <v>2248</v>
      </c>
    </row>
    <row r="22" spans="1:10" x14ac:dyDescent="0.25">
      <c r="A22" s="4">
        <v>21</v>
      </c>
      <c r="B22" s="4" t="s">
        <v>970</v>
      </c>
      <c r="C22" s="4" t="s">
        <v>2249</v>
      </c>
      <c r="D22" s="4">
        <v>637</v>
      </c>
      <c r="E22" s="4" t="s">
        <v>34</v>
      </c>
      <c r="F22" s="4">
        <v>6.1790000000000003</v>
      </c>
      <c r="G22" s="4" t="s">
        <v>475</v>
      </c>
      <c r="H22" s="4" t="s">
        <v>81</v>
      </c>
      <c r="I22" s="6" t="str">
        <f t="shared" si="0"/>
        <v>Ostschweiz</v>
      </c>
      <c r="J22" s="4" t="s">
        <v>2250</v>
      </c>
    </row>
    <row r="23" spans="1:10" x14ac:dyDescent="0.25">
      <c r="A23" s="4">
        <v>22</v>
      </c>
      <c r="B23" s="4" t="s">
        <v>1011</v>
      </c>
      <c r="C23" s="4" t="s">
        <v>1992</v>
      </c>
      <c r="D23" s="4">
        <v>642</v>
      </c>
      <c r="E23" s="4" t="s">
        <v>34</v>
      </c>
      <c r="F23" s="4">
        <v>6.165</v>
      </c>
      <c r="G23" s="4" t="s">
        <v>648</v>
      </c>
      <c r="H23" s="4" t="s">
        <v>5</v>
      </c>
      <c r="I23" s="6" t="str">
        <f t="shared" si="0"/>
        <v>Zentralschweiz</v>
      </c>
      <c r="J23" s="4" t="s">
        <v>2251</v>
      </c>
    </row>
    <row r="24" spans="1:10" x14ac:dyDescent="0.25">
      <c r="A24" s="4">
        <v>23</v>
      </c>
      <c r="B24" s="4" t="s">
        <v>2252</v>
      </c>
      <c r="C24" s="4" t="s">
        <v>600</v>
      </c>
      <c r="D24" s="4">
        <v>658</v>
      </c>
      <c r="E24" s="4" t="s">
        <v>34</v>
      </c>
      <c r="F24" s="4">
        <v>6.1120000000000001</v>
      </c>
      <c r="G24" s="4" t="s">
        <v>594</v>
      </c>
      <c r="H24" s="4" t="s">
        <v>50</v>
      </c>
      <c r="I24" s="6" t="str">
        <f t="shared" si="0"/>
        <v>Zentralschweiz</v>
      </c>
      <c r="J24" s="4" t="s">
        <v>2253</v>
      </c>
    </row>
    <row r="25" spans="1:10" x14ac:dyDescent="0.25">
      <c r="A25" s="4">
        <v>24</v>
      </c>
      <c r="B25" s="9" t="s">
        <v>2254</v>
      </c>
      <c r="C25" s="9" t="s">
        <v>2255</v>
      </c>
      <c r="D25" s="4">
        <v>665</v>
      </c>
      <c r="E25" s="4" t="s">
        <v>34</v>
      </c>
      <c r="F25" s="4">
        <v>6.0970000000000004</v>
      </c>
      <c r="G25" s="4" t="s">
        <v>1246</v>
      </c>
      <c r="H25" s="4" t="s">
        <v>5</v>
      </c>
      <c r="I25" s="6" t="str">
        <f t="shared" si="0"/>
        <v>Zentralschweiz</v>
      </c>
      <c r="J25" s="4" t="s">
        <v>2256</v>
      </c>
    </row>
    <row r="26" spans="1:10" x14ac:dyDescent="0.25">
      <c r="A26" s="4">
        <v>25</v>
      </c>
      <c r="B26" s="4" t="s">
        <v>1497</v>
      </c>
      <c r="C26" s="4" t="s">
        <v>2257</v>
      </c>
      <c r="D26" s="4">
        <v>692</v>
      </c>
      <c r="E26" s="4" t="s">
        <v>34</v>
      </c>
      <c r="F26" s="4">
        <v>6.0330000000000004</v>
      </c>
      <c r="G26" s="4" t="s">
        <v>103</v>
      </c>
      <c r="H26" s="4" t="s">
        <v>23</v>
      </c>
      <c r="I26" s="6" t="str">
        <f t="shared" si="0"/>
        <v>Westschweiz</v>
      </c>
      <c r="J26" s="4" t="s">
        <v>2258</v>
      </c>
    </row>
    <row r="27" spans="1:10" x14ac:dyDescent="0.25">
      <c r="A27" s="4">
        <v>26</v>
      </c>
      <c r="B27" s="4" t="s">
        <v>2209</v>
      </c>
      <c r="C27" s="4" t="s">
        <v>2259</v>
      </c>
      <c r="D27" s="4">
        <v>698</v>
      </c>
      <c r="E27" s="4" t="s">
        <v>34</v>
      </c>
      <c r="F27" s="4">
        <v>6.0179999999999998</v>
      </c>
      <c r="G27" s="4" t="s">
        <v>392</v>
      </c>
      <c r="H27" s="4" t="s">
        <v>20</v>
      </c>
      <c r="I27" s="6" t="str">
        <f t="shared" si="0"/>
        <v>Südschweiz</v>
      </c>
      <c r="J27" s="4" t="s">
        <v>2260</v>
      </c>
    </row>
    <row r="28" spans="1:10" x14ac:dyDescent="0.25">
      <c r="A28" s="4">
        <v>27</v>
      </c>
      <c r="B28" s="9" t="s">
        <v>2261</v>
      </c>
      <c r="C28" s="9" t="s">
        <v>2262</v>
      </c>
      <c r="D28" s="4">
        <v>701</v>
      </c>
      <c r="E28" s="4" t="s">
        <v>34</v>
      </c>
      <c r="F28" s="4">
        <v>6.0049999999999999</v>
      </c>
      <c r="G28" s="4" t="s">
        <v>359</v>
      </c>
      <c r="H28" s="4" t="s">
        <v>20</v>
      </c>
      <c r="I28" s="6" t="str">
        <f t="shared" si="0"/>
        <v>Südschweiz</v>
      </c>
      <c r="J28" s="4" t="s">
        <v>2263</v>
      </c>
    </row>
    <row r="29" spans="1:10" x14ac:dyDescent="0.25">
      <c r="A29" s="4">
        <v>28</v>
      </c>
      <c r="B29" s="4" t="s">
        <v>2264</v>
      </c>
      <c r="C29" s="4" t="s">
        <v>639</v>
      </c>
      <c r="D29" s="4">
        <v>717</v>
      </c>
      <c r="E29" s="4" t="s">
        <v>34</v>
      </c>
      <c r="F29" s="4">
        <v>5.9779999999999998</v>
      </c>
      <c r="G29" s="4" t="s">
        <v>594</v>
      </c>
      <c r="H29" s="4" t="s">
        <v>50</v>
      </c>
      <c r="I29" s="6" t="str">
        <f t="shared" si="0"/>
        <v>Zentralschweiz</v>
      </c>
      <c r="J29" s="4" t="s">
        <v>2265</v>
      </c>
    </row>
    <row r="30" spans="1:10" x14ac:dyDescent="0.25">
      <c r="A30" s="4">
        <v>29</v>
      </c>
      <c r="B30" s="4" t="s">
        <v>1113</v>
      </c>
      <c r="C30" s="4" t="s">
        <v>1510</v>
      </c>
      <c r="D30" s="4">
        <v>718</v>
      </c>
      <c r="E30" s="4" t="s">
        <v>34</v>
      </c>
      <c r="F30" s="4">
        <v>5.9729999999999999</v>
      </c>
      <c r="G30" s="4" t="s">
        <v>68</v>
      </c>
      <c r="H30" s="4" t="s">
        <v>20</v>
      </c>
      <c r="I30" s="6" t="str">
        <f t="shared" si="0"/>
        <v>Südschweiz</v>
      </c>
      <c r="J30" s="4" t="s">
        <v>2266</v>
      </c>
    </row>
    <row r="31" spans="1:10" s="13" customFormat="1" x14ac:dyDescent="0.25">
      <c r="A31" s="13">
        <v>30</v>
      </c>
      <c r="B31" s="14" t="s">
        <v>2267</v>
      </c>
      <c r="C31" s="14" t="s">
        <v>2268</v>
      </c>
      <c r="D31" s="13">
        <v>753</v>
      </c>
      <c r="E31" s="13" t="s">
        <v>34</v>
      </c>
      <c r="F31" s="13">
        <v>5.9080000000000004</v>
      </c>
      <c r="G31" s="13" t="s">
        <v>103</v>
      </c>
      <c r="H31" s="13" t="s">
        <v>23</v>
      </c>
      <c r="I31" s="11" t="str">
        <f t="shared" si="0"/>
        <v>Westschweiz</v>
      </c>
      <c r="J31" s="13" t="s">
        <v>2269</v>
      </c>
    </row>
    <row r="32" spans="1:10" x14ac:dyDescent="0.25">
      <c r="A32" s="4">
        <v>31</v>
      </c>
      <c r="B32" s="4" t="s">
        <v>2270</v>
      </c>
      <c r="C32" s="4" t="s">
        <v>2271</v>
      </c>
      <c r="D32" s="4">
        <v>796</v>
      </c>
      <c r="E32" s="4" t="s">
        <v>34</v>
      </c>
      <c r="F32" s="4">
        <v>5.83</v>
      </c>
      <c r="G32" s="4" t="s">
        <v>2273</v>
      </c>
      <c r="H32" s="4" t="s">
        <v>50</v>
      </c>
      <c r="I32" s="6" t="str">
        <f t="shared" si="0"/>
        <v>Zentralschweiz</v>
      </c>
      <c r="J32" s="4" t="s">
        <v>2272</v>
      </c>
    </row>
    <row r="33" spans="1:10" x14ac:dyDescent="0.25">
      <c r="A33" s="4">
        <v>32</v>
      </c>
      <c r="B33" s="4" t="s">
        <v>1509</v>
      </c>
      <c r="C33" s="4" t="s">
        <v>1418</v>
      </c>
      <c r="D33" s="4">
        <v>823</v>
      </c>
      <c r="E33" s="4" t="s">
        <v>34</v>
      </c>
      <c r="F33" s="4">
        <v>5.77</v>
      </c>
      <c r="I33" s="6">
        <f t="shared" si="0"/>
        <v>0</v>
      </c>
      <c r="J33" s="4" t="s">
        <v>2274</v>
      </c>
    </row>
    <row r="34" spans="1:10" x14ac:dyDescent="0.25">
      <c r="A34" s="4">
        <v>33</v>
      </c>
      <c r="B34" s="4" t="s">
        <v>2275</v>
      </c>
      <c r="C34" s="4" t="s">
        <v>1593</v>
      </c>
      <c r="D34" s="4">
        <v>838</v>
      </c>
      <c r="E34" s="4" t="s">
        <v>34</v>
      </c>
      <c r="F34" s="4">
        <v>5.7439999999999998</v>
      </c>
      <c r="G34" s="4" t="s">
        <v>129</v>
      </c>
      <c r="H34" s="4" t="s">
        <v>86</v>
      </c>
      <c r="I34" s="6" t="str">
        <f t="shared" ref="I34:I61" si="1">IF(OR(H34="Zürichsee/Linth Tennis",H34="Ostschweiz Tennis",H34="Thurgau Tennis",H34="Graubünden Tennis"),"Ostschweiz",IF(OR(H34="Aargauischer Tennisverband",H34="Schaffhausen Tennis",H34="Zug Tennis",H34="Zürich Tennis",H34="Tennis Zentralschweiz"),"Zentralschweiz",IF(OR(H34="Tennis Region Basel",H34="Solothurn Tennis",H34="Biel/Bienne Seeland Tennis",H34="Bern Tennis",H34="Berner Oberland Tennis"),"Mittelland",IF(OR(,H34="FRIJUNE Tennis",H34="Vaud Tennis",H34="Genève Tennis",H34="Valais Tennis"),"Westschweiz",IF(OR(,H34="Tennis Ticino"),"Südschweiz",0)))))</f>
        <v>Westschweiz</v>
      </c>
      <c r="J34" s="4" t="s">
        <v>2276</v>
      </c>
    </row>
    <row r="35" spans="1:10" x14ac:dyDescent="0.25">
      <c r="A35" s="4">
        <v>34</v>
      </c>
      <c r="B35" s="4" t="s">
        <v>2277</v>
      </c>
      <c r="C35" s="4" t="s">
        <v>413</v>
      </c>
      <c r="D35" s="4">
        <v>879</v>
      </c>
      <c r="E35" s="4" t="s">
        <v>34</v>
      </c>
      <c r="F35" s="4">
        <v>5.6669999999999998</v>
      </c>
      <c r="G35" s="4" t="s">
        <v>127</v>
      </c>
      <c r="H35" s="4" t="s">
        <v>16</v>
      </c>
      <c r="I35" s="6" t="str">
        <f t="shared" si="1"/>
        <v>Mittelland</v>
      </c>
      <c r="J35" s="4" t="s">
        <v>2278</v>
      </c>
    </row>
    <row r="36" spans="1:10" x14ac:dyDescent="0.25">
      <c r="A36" s="4">
        <v>35</v>
      </c>
      <c r="B36" s="4" t="s">
        <v>1404</v>
      </c>
      <c r="C36" s="4" t="s">
        <v>2279</v>
      </c>
      <c r="D36" s="4">
        <v>880</v>
      </c>
      <c r="E36" s="4" t="s">
        <v>34</v>
      </c>
      <c r="F36" s="4">
        <v>5.6660000000000004</v>
      </c>
      <c r="G36" s="4" t="s">
        <v>355</v>
      </c>
      <c r="H36" s="4" t="s">
        <v>30</v>
      </c>
      <c r="I36" s="6" t="str">
        <f t="shared" si="1"/>
        <v>Westschweiz</v>
      </c>
      <c r="J36" s="4" t="s">
        <v>2280</v>
      </c>
    </row>
    <row r="37" spans="1:10" x14ac:dyDescent="0.25">
      <c r="A37" s="4">
        <v>36</v>
      </c>
      <c r="B37" s="4" t="s">
        <v>2281</v>
      </c>
      <c r="C37" s="4" t="s">
        <v>434</v>
      </c>
      <c r="D37" s="4">
        <v>889</v>
      </c>
      <c r="E37" s="4" t="s">
        <v>34</v>
      </c>
      <c r="F37" s="4">
        <v>5.6509999999999998</v>
      </c>
      <c r="G37" s="4" t="s">
        <v>1433</v>
      </c>
      <c r="H37" s="4" t="s">
        <v>113</v>
      </c>
      <c r="I37" s="6" t="str">
        <f t="shared" si="1"/>
        <v>Mittelland</v>
      </c>
      <c r="J37" s="4" t="s">
        <v>2282</v>
      </c>
    </row>
    <row r="38" spans="1:10" x14ac:dyDescent="0.25">
      <c r="A38" s="4">
        <v>37</v>
      </c>
      <c r="B38" s="4" t="s">
        <v>2283</v>
      </c>
      <c r="C38" s="4" t="s">
        <v>1997</v>
      </c>
      <c r="D38" s="4">
        <v>904</v>
      </c>
      <c r="E38" s="4" t="s">
        <v>34</v>
      </c>
      <c r="F38" s="4">
        <v>5.6139999999999999</v>
      </c>
      <c r="G38" s="4" t="s">
        <v>97</v>
      </c>
      <c r="H38" s="4" t="s">
        <v>86</v>
      </c>
      <c r="I38" s="6" t="str">
        <f t="shared" si="1"/>
        <v>Westschweiz</v>
      </c>
      <c r="J38" s="4" t="s">
        <v>2284</v>
      </c>
    </row>
    <row r="39" spans="1:10" x14ac:dyDescent="0.25">
      <c r="A39" s="4">
        <v>38</v>
      </c>
      <c r="B39" s="4" t="s">
        <v>2285</v>
      </c>
      <c r="C39" s="4" t="s">
        <v>557</v>
      </c>
      <c r="D39" s="4">
        <v>906</v>
      </c>
      <c r="E39" s="4" t="s">
        <v>34</v>
      </c>
      <c r="F39" s="4">
        <v>5.6059999999999999</v>
      </c>
      <c r="G39" s="4" t="s">
        <v>60</v>
      </c>
      <c r="H39" s="4" t="s">
        <v>26</v>
      </c>
      <c r="I39" s="6" t="str">
        <f t="shared" si="1"/>
        <v>Ostschweiz</v>
      </c>
      <c r="J39" s="4" t="s">
        <v>2286</v>
      </c>
    </row>
    <row r="40" spans="1:10" x14ac:dyDescent="0.25">
      <c r="A40" s="4">
        <v>39</v>
      </c>
      <c r="B40" s="4" t="s">
        <v>2287</v>
      </c>
      <c r="C40" s="4" t="s">
        <v>2288</v>
      </c>
      <c r="D40" s="4">
        <v>921</v>
      </c>
      <c r="E40" s="4" t="s">
        <v>34</v>
      </c>
      <c r="F40" s="4">
        <v>5.5739999999999998</v>
      </c>
      <c r="G40" s="4" t="s">
        <v>51</v>
      </c>
      <c r="H40" s="4" t="s">
        <v>5</v>
      </c>
      <c r="I40" s="6" t="str">
        <f t="shared" si="1"/>
        <v>Zentralschweiz</v>
      </c>
      <c r="J40" s="4" t="s">
        <v>2289</v>
      </c>
    </row>
    <row r="41" spans="1:10" x14ac:dyDescent="0.25">
      <c r="A41" s="4">
        <v>40</v>
      </c>
      <c r="B41" s="4" t="s">
        <v>2290</v>
      </c>
      <c r="C41" s="4" t="s">
        <v>595</v>
      </c>
      <c r="D41" s="4">
        <v>923</v>
      </c>
      <c r="E41" s="4" t="s">
        <v>34</v>
      </c>
      <c r="F41" s="4">
        <v>5.5730000000000004</v>
      </c>
      <c r="G41" s="4" t="s">
        <v>1246</v>
      </c>
      <c r="H41" s="4" t="s">
        <v>5</v>
      </c>
      <c r="I41" s="6" t="str">
        <f t="shared" si="1"/>
        <v>Zentralschweiz</v>
      </c>
      <c r="J41" s="4" t="s">
        <v>2291</v>
      </c>
    </row>
    <row r="42" spans="1:10" x14ac:dyDescent="0.25">
      <c r="A42" s="4">
        <v>41</v>
      </c>
      <c r="B42" s="4" t="s">
        <v>344</v>
      </c>
      <c r="C42" s="4" t="s">
        <v>1023</v>
      </c>
      <c r="D42" s="4">
        <v>927</v>
      </c>
      <c r="E42" s="4" t="s">
        <v>34</v>
      </c>
      <c r="F42" s="4">
        <v>5.569</v>
      </c>
      <c r="G42" s="4" t="s">
        <v>347</v>
      </c>
      <c r="H42" s="4" t="s">
        <v>23</v>
      </c>
      <c r="I42" s="6" t="str">
        <f t="shared" si="1"/>
        <v>Westschweiz</v>
      </c>
      <c r="J42" s="4" t="s">
        <v>2292</v>
      </c>
    </row>
    <row r="43" spans="1:10" x14ac:dyDescent="0.25">
      <c r="A43" s="4">
        <v>42</v>
      </c>
      <c r="B43" s="4" t="s">
        <v>2175</v>
      </c>
      <c r="C43" s="4" t="s">
        <v>139</v>
      </c>
      <c r="D43" s="4">
        <v>995</v>
      </c>
      <c r="E43" s="4" t="s">
        <v>34</v>
      </c>
      <c r="F43" s="4">
        <v>5.4450000000000003</v>
      </c>
      <c r="G43" s="4" t="s">
        <v>88</v>
      </c>
      <c r="H43" s="4" t="s">
        <v>86</v>
      </c>
      <c r="I43" s="6" t="str">
        <f t="shared" si="1"/>
        <v>Westschweiz</v>
      </c>
      <c r="J43" s="4" t="s">
        <v>2293</v>
      </c>
    </row>
    <row r="44" spans="1:10" x14ac:dyDescent="0.25">
      <c r="A44" s="4">
        <v>43</v>
      </c>
      <c r="B44" s="4" t="s">
        <v>2294</v>
      </c>
      <c r="C44" s="4" t="s">
        <v>2295</v>
      </c>
      <c r="D44" s="4">
        <v>1011</v>
      </c>
      <c r="E44" s="4" t="s">
        <v>34</v>
      </c>
      <c r="F44" s="4">
        <v>5.41</v>
      </c>
      <c r="G44" s="4" t="s">
        <v>51</v>
      </c>
      <c r="H44" s="4" t="s">
        <v>5</v>
      </c>
      <c r="I44" s="6" t="str">
        <f t="shared" si="1"/>
        <v>Zentralschweiz</v>
      </c>
      <c r="J44" s="4" t="s">
        <v>2296</v>
      </c>
    </row>
    <row r="45" spans="1:10" x14ac:dyDescent="0.25">
      <c r="A45" s="4">
        <v>44</v>
      </c>
      <c r="B45" s="4" t="s">
        <v>2297</v>
      </c>
      <c r="C45" s="4" t="s">
        <v>2298</v>
      </c>
      <c r="D45" s="4">
        <v>1082</v>
      </c>
      <c r="E45" s="4" t="s">
        <v>28</v>
      </c>
      <c r="F45" s="4">
        <v>5.2919999999999998</v>
      </c>
      <c r="G45" s="4" t="s">
        <v>137</v>
      </c>
      <c r="H45" s="4" t="s">
        <v>30</v>
      </c>
      <c r="I45" s="6" t="str">
        <f t="shared" si="1"/>
        <v>Westschweiz</v>
      </c>
      <c r="J45" s="4" t="s">
        <v>2299</v>
      </c>
    </row>
    <row r="46" spans="1:10" x14ac:dyDescent="0.25">
      <c r="A46" s="4">
        <v>45</v>
      </c>
      <c r="B46" s="4" t="s">
        <v>2300</v>
      </c>
      <c r="C46" s="4" t="s">
        <v>2301</v>
      </c>
      <c r="D46" s="4">
        <v>1130</v>
      </c>
      <c r="E46" s="4" t="s">
        <v>28</v>
      </c>
      <c r="F46" s="4">
        <v>5.2350000000000003</v>
      </c>
      <c r="G46" s="4" t="s">
        <v>475</v>
      </c>
      <c r="H46" s="4" t="s">
        <v>81</v>
      </c>
      <c r="I46" s="6" t="str">
        <f t="shared" si="1"/>
        <v>Ostschweiz</v>
      </c>
      <c r="J46" s="4" t="s">
        <v>2302</v>
      </c>
    </row>
    <row r="47" spans="1:10" x14ac:dyDescent="0.25">
      <c r="A47" s="4">
        <v>46</v>
      </c>
      <c r="B47" s="4" t="s">
        <v>2303</v>
      </c>
      <c r="C47" s="4" t="s">
        <v>2304</v>
      </c>
      <c r="D47" s="4">
        <v>1138</v>
      </c>
      <c r="E47" s="4" t="s">
        <v>28</v>
      </c>
      <c r="F47" s="4">
        <v>5.2229999999999999</v>
      </c>
      <c r="G47" s="4" t="s">
        <v>594</v>
      </c>
      <c r="H47" s="4" t="s">
        <v>50</v>
      </c>
      <c r="I47" s="6" t="str">
        <f t="shared" si="1"/>
        <v>Zentralschweiz</v>
      </c>
      <c r="J47" s="4" t="s">
        <v>2305</v>
      </c>
    </row>
    <row r="48" spans="1:10" x14ac:dyDescent="0.25">
      <c r="A48" s="4">
        <v>47</v>
      </c>
      <c r="B48" s="4" t="s">
        <v>2306</v>
      </c>
      <c r="C48" s="4" t="s">
        <v>1335</v>
      </c>
      <c r="D48" s="4">
        <v>1266</v>
      </c>
      <c r="E48" s="4" t="s">
        <v>28</v>
      </c>
      <c r="F48" s="4">
        <v>5.0359999999999996</v>
      </c>
      <c r="G48" s="4" t="s">
        <v>304</v>
      </c>
      <c r="H48" s="4" t="s">
        <v>122</v>
      </c>
      <c r="I48" s="6" t="str">
        <f t="shared" si="1"/>
        <v>Mittelland</v>
      </c>
      <c r="J48" s="4" t="s">
        <v>2307</v>
      </c>
    </row>
    <row r="49" spans="1:10" x14ac:dyDescent="0.25">
      <c r="A49" s="4">
        <v>48</v>
      </c>
      <c r="B49" s="4" t="s">
        <v>2308</v>
      </c>
      <c r="C49" s="4" t="s">
        <v>2309</v>
      </c>
      <c r="D49" s="4">
        <v>1445</v>
      </c>
      <c r="E49" s="4" t="s">
        <v>28</v>
      </c>
      <c r="F49" s="4">
        <v>4.8440000000000003</v>
      </c>
      <c r="G49" s="4" t="s">
        <v>1084</v>
      </c>
      <c r="H49" s="4" t="s">
        <v>122</v>
      </c>
      <c r="I49" s="6" t="str">
        <f t="shared" si="1"/>
        <v>Mittelland</v>
      </c>
      <c r="J49" s="4" t="s">
        <v>2310</v>
      </c>
    </row>
    <row r="50" spans="1:10" x14ac:dyDescent="0.25">
      <c r="A50" s="4">
        <v>49</v>
      </c>
      <c r="B50" s="4" t="s">
        <v>457</v>
      </c>
      <c r="C50" s="4" t="s">
        <v>782</v>
      </c>
      <c r="D50" s="4">
        <v>1456</v>
      </c>
      <c r="E50" s="4" t="s">
        <v>28</v>
      </c>
      <c r="F50" s="4">
        <v>4.8259999999999996</v>
      </c>
      <c r="G50" s="4" t="s">
        <v>49</v>
      </c>
      <c r="H50" s="4" t="s">
        <v>50</v>
      </c>
      <c r="I50" s="6" t="str">
        <f t="shared" si="1"/>
        <v>Zentralschweiz</v>
      </c>
      <c r="J50" s="4" t="s">
        <v>2311</v>
      </c>
    </row>
    <row r="51" spans="1:10" x14ac:dyDescent="0.25">
      <c r="A51" s="4">
        <v>50</v>
      </c>
      <c r="B51" s="4" t="s">
        <v>327</v>
      </c>
      <c r="C51" s="4" t="s">
        <v>353</v>
      </c>
      <c r="D51" s="4">
        <v>1468</v>
      </c>
      <c r="E51" s="4" t="s">
        <v>28</v>
      </c>
      <c r="F51" s="4">
        <v>4.8159999999999998</v>
      </c>
      <c r="G51" s="4" t="s">
        <v>764</v>
      </c>
      <c r="H51" s="4" t="s">
        <v>70</v>
      </c>
      <c r="I51" s="6" t="str">
        <f t="shared" si="1"/>
        <v>Zentralschweiz</v>
      </c>
      <c r="J51" s="4" t="s">
        <v>2312</v>
      </c>
    </row>
    <row r="52" spans="1:10" x14ac:dyDescent="0.25">
      <c r="A52" s="4">
        <v>51</v>
      </c>
      <c r="B52" s="4" t="s">
        <v>2313</v>
      </c>
      <c r="C52" s="4" t="s">
        <v>2314</v>
      </c>
      <c r="D52" s="4">
        <v>1504</v>
      </c>
      <c r="E52" s="4" t="s">
        <v>28</v>
      </c>
      <c r="F52" s="4">
        <v>4.7729999999999997</v>
      </c>
      <c r="G52" s="4" t="s">
        <v>819</v>
      </c>
      <c r="H52" s="4" t="s">
        <v>122</v>
      </c>
      <c r="I52" s="6" t="str">
        <f t="shared" si="1"/>
        <v>Mittelland</v>
      </c>
      <c r="J52" s="4" t="s">
        <v>2315</v>
      </c>
    </row>
    <row r="53" spans="1:10" x14ac:dyDescent="0.25">
      <c r="A53" s="4">
        <v>52</v>
      </c>
      <c r="B53" s="4" t="s">
        <v>2175</v>
      </c>
      <c r="C53" s="4" t="s">
        <v>1335</v>
      </c>
      <c r="D53" s="4">
        <v>1566</v>
      </c>
      <c r="E53" s="4" t="s">
        <v>28</v>
      </c>
      <c r="F53" s="4">
        <v>4.6980000000000004</v>
      </c>
      <c r="G53" s="4" t="s">
        <v>88</v>
      </c>
      <c r="H53" s="4" t="s">
        <v>86</v>
      </c>
      <c r="I53" s="6" t="str">
        <f t="shared" si="1"/>
        <v>Westschweiz</v>
      </c>
      <c r="J53" s="4" t="s">
        <v>2316</v>
      </c>
    </row>
    <row r="54" spans="1:10" x14ac:dyDescent="0.25">
      <c r="A54" s="4">
        <v>53</v>
      </c>
      <c r="B54" s="4" t="s">
        <v>2317</v>
      </c>
      <c r="C54" s="4" t="s">
        <v>1310</v>
      </c>
      <c r="D54" s="4">
        <v>1647</v>
      </c>
      <c r="E54" s="4" t="s">
        <v>28</v>
      </c>
      <c r="F54" s="4">
        <v>4.6050000000000004</v>
      </c>
      <c r="G54" s="4" t="s">
        <v>103</v>
      </c>
      <c r="H54" s="4" t="s">
        <v>23</v>
      </c>
      <c r="I54" s="6" t="str">
        <f t="shared" si="1"/>
        <v>Westschweiz</v>
      </c>
      <c r="J54" s="4" t="s">
        <v>2318</v>
      </c>
    </row>
    <row r="55" spans="1:10" x14ac:dyDescent="0.25">
      <c r="A55" s="4">
        <v>54</v>
      </c>
      <c r="B55" s="4" t="s">
        <v>852</v>
      </c>
      <c r="C55" s="4" t="s">
        <v>2319</v>
      </c>
      <c r="D55" s="4">
        <v>1651</v>
      </c>
      <c r="E55" s="4" t="s">
        <v>28</v>
      </c>
      <c r="F55" s="4">
        <v>4.601</v>
      </c>
      <c r="G55" s="4" t="s">
        <v>262</v>
      </c>
      <c r="H55" s="4" t="s">
        <v>12</v>
      </c>
      <c r="I55" s="6" t="str">
        <f t="shared" si="1"/>
        <v>Westschweiz</v>
      </c>
      <c r="J55" s="4" t="s">
        <v>2320</v>
      </c>
    </row>
    <row r="56" spans="1:10" x14ac:dyDescent="0.25">
      <c r="A56" s="4">
        <v>55</v>
      </c>
      <c r="B56" s="4" t="s">
        <v>2270</v>
      </c>
      <c r="C56" s="4" t="s">
        <v>2321</v>
      </c>
      <c r="D56" s="4">
        <v>1657</v>
      </c>
      <c r="E56" s="4" t="s">
        <v>28</v>
      </c>
      <c r="F56" s="4">
        <v>4.5970000000000004</v>
      </c>
      <c r="G56" s="4" t="s">
        <v>2273</v>
      </c>
      <c r="H56" s="4" t="s">
        <v>50</v>
      </c>
      <c r="I56" s="6" t="str">
        <f t="shared" si="1"/>
        <v>Zentralschweiz</v>
      </c>
      <c r="J56" s="4" t="s">
        <v>2322</v>
      </c>
    </row>
    <row r="57" spans="1:10" x14ac:dyDescent="0.25">
      <c r="A57" s="4">
        <v>56</v>
      </c>
      <c r="B57" s="4" t="s">
        <v>2323</v>
      </c>
      <c r="C57" s="4" t="s">
        <v>639</v>
      </c>
      <c r="D57" s="4">
        <v>1675</v>
      </c>
      <c r="E57" s="4" t="s">
        <v>28</v>
      </c>
      <c r="F57" s="4">
        <v>4.5759999999999996</v>
      </c>
      <c r="G57" s="4" t="s">
        <v>347</v>
      </c>
      <c r="H57" s="4" t="s">
        <v>23</v>
      </c>
      <c r="I57" s="6" t="str">
        <f t="shared" si="1"/>
        <v>Westschweiz</v>
      </c>
      <c r="J57" s="4" t="s">
        <v>2324</v>
      </c>
    </row>
    <row r="58" spans="1:10" x14ac:dyDescent="0.25">
      <c r="A58" s="4">
        <v>57</v>
      </c>
      <c r="B58" s="4" t="s">
        <v>1239</v>
      </c>
      <c r="C58" s="4" t="s">
        <v>639</v>
      </c>
      <c r="D58" s="4">
        <v>1695</v>
      </c>
      <c r="E58" s="4" t="s">
        <v>28</v>
      </c>
      <c r="F58" s="4">
        <v>4.5570000000000004</v>
      </c>
      <c r="G58" s="4" t="s">
        <v>910</v>
      </c>
      <c r="H58" s="4" t="s">
        <v>5</v>
      </c>
      <c r="I58" s="6" t="str">
        <f t="shared" si="1"/>
        <v>Zentralschweiz</v>
      </c>
      <c r="J58" s="4" t="s">
        <v>2325</v>
      </c>
    </row>
    <row r="59" spans="1:10" x14ac:dyDescent="0.25">
      <c r="A59" s="4">
        <v>58</v>
      </c>
      <c r="B59" s="4" t="s">
        <v>2326</v>
      </c>
      <c r="C59" s="4" t="s">
        <v>2327</v>
      </c>
      <c r="D59" s="4">
        <v>1732</v>
      </c>
      <c r="E59" s="4" t="s">
        <v>28</v>
      </c>
      <c r="F59" s="4">
        <v>4.5119999999999996</v>
      </c>
      <c r="G59" s="4" t="s">
        <v>177</v>
      </c>
      <c r="H59" s="4" t="s">
        <v>5</v>
      </c>
      <c r="I59" s="6" t="str">
        <f t="shared" si="1"/>
        <v>Zentralschweiz</v>
      </c>
      <c r="J59" s="4" t="s">
        <v>2328</v>
      </c>
    </row>
    <row r="60" spans="1:10" x14ac:dyDescent="0.25">
      <c r="A60" s="4">
        <v>59</v>
      </c>
      <c r="B60" s="4" t="s">
        <v>2329</v>
      </c>
      <c r="C60" s="4" t="s">
        <v>1093</v>
      </c>
      <c r="D60" s="4">
        <v>1763</v>
      </c>
      <c r="E60" s="4" t="s">
        <v>28</v>
      </c>
      <c r="F60" s="4">
        <v>4.4820000000000002</v>
      </c>
      <c r="G60" s="4" t="s">
        <v>249</v>
      </c>
      <c r="H60" s="4" t="s">
        <v>5</v>
      </c>
      <c r="I60" s="6" t="str">
        <f t="shared" si="1"/>
        <v>Zentralschweiz</v>
      </c>
      <c r="J60" s="4" t="s">
        <v>2330</v>
      </c>
    </row>
    <row r="61" spans="1:10" x14ac:dyDescent="0.25">
      <c r="A61" s="4">
        <v>60</v>
      </c>
      <c r="B61" s="4" t="s">
        <v>2331</v>
      </c>
      <c r="C61" s="4" t="s">
        <v>2332</v>
      </c>
      <c r="D61" s="4">
        <v>1785</v>
      </c>
      <c r="E61" s="4" t="s">
        <v>28</v>
      </c>
      <c r="F61" s="4">
        <v>4.4619999999999997</v>
      </c>
      <c r="G61" s="4" t="s">
        <v>88</v>
      </c>
      <c r="H61" s="4" t="s">
        <v>86</v>
      </c>
      <c r="I61" s="6" t="str">
        <f t="shared" si="1"/>
        <v>Westschweiz</v>
      </c>
      <c r="J61" s="4" t="s">
        <v>2333</v>
      </c>
    </row>
  </sheetData>
  <conditionalFormatting sqref="I2:J61">
    <cfRule type="containsText" dxfId="44" priority="1" operator="containsText" text="Südschweiz">
      <formula>NOT(ISERROR(SEARCH("Südschweiz",I2)))</formula>
    </cfRule>
    <cfRule type="containsText" dxfId="43" priority="2" operator="containsText" text="Mittelland">
      <formula>NOT(ISERROR(SEARCH("Mittelland",I2)))</formula>
    </cfRule>
    <cfRule type="containsText" dxfId="42" priority="3" operator="containsText" text="Westschweiz">
      <formula>NOT(ISERROR(SEARCH("Westschweiz",I2)))</formula>
    </cfRule>
    <cfRule type="containsText" dxfId="41" priority="4" operator="containsText" text="Ostschweiz">
      <formula>NOT(ISERROR(SEARCH("Ostschweiz",I2)))</formula>
    </cfRule>
    <cfRule type="containsText" dxfId="40" priority="5" operator="containsText" text="Zentralschweiz">
      <formula>NOT(ISERROR(SEARCH("Zentralschweiz",I2)))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31" workbookViewId="0">
      <selection activeCell="F49" sqref="F49"/>
    </sheetView>
  </sheetViews>
  <sheetFormatPr defaultColWidth="9.109375" defaultRowHeight="12" x14ac:dyDescent="0.25"/>
  <cols>
    <col min="1" max="1" width="7.33203125" style="4" bestFit="1" customWidth="1"/>
    <col min="2" max="2" width="12.109375" style="4" bestFit="1" customWidth="1"/>
    <col min="3" max="3" width="12.33203125" style="4" bestFit="1" customWidth="1"/>
    <col min="4" max="4" width="11.109375" style="4" bestFit="1" customWidth="1"/>
    <col min="5" max="5" width="9.109375" style="4" bestFit="1" customWidth="1"/>
    <col min="6" max="6" width="9" style="4" bestFit="1" customWidth="1"/>
    <col min="7" max="7" width="31.77734375" style="4" bestFit="1" customWidth="1"/>
    <col min="8" max="8" width="27" style="4" bestFit="1" customWidth="1"/>
    <col min="9" max="9" width="11.109375" style="7" bestFit="1" customWidth="1"/>
    <col min="10" max="10" width="10" style="4" bestFit="1" customWidth="1"/>
    <col min="11" max="16384" width="9.109375" style="4"/>
  </cols>
  <sheetData>
    <row r="1" spans="1:10" x14ac:dyDescent="0.25">
      <c r="A1" s="2" t="s">
        <v>3416</v>
      </c>
      <c r="B1" s="2" t="s">
        <v>3417</v>
      </c>
      <c r="C1" s="2" t="s">
        <v>3418</v>
      </c>
      <c r="D1" s="2" t="s">
        <v>3419</v>
      </c>
      <c r="E1" s="2" t="s">
        <v>3420</v>
      </c>
      <c r="F1" s="2" t="s">
        <v>3421</v>
      </c>
      <c r="G1" s="2" t="s">
        <v>1</v>
      </c>
      <c r="H1" s="2" t="s">
        <v>2</v>
      </c>
      <c r="I1" s="5" t="s">
        <v>3415</v>
      </c>
      <c r="J1" s="2" t="s">
        <v>0</v>
      </c>
    </row>
    <row r="2" spans="1:10" x14ac:dyDescent="0.25">
      <c r="A2" s="4">
        <v>1</v>
      </c>
      <c r="B2" s="4" t="s">
        <v>1595</v>
      </c>
      <c r="C2" s="4" t="s">
        <v>105</v>
      </c>
      <c r="D2" s="4">
        <v>115</v>
      </c>
      <c r="E2" s="4" t="s">
        <v>66</v>
      </c>
      <c r="F2" s="4">
        <v>10.611000000000001</v>
      </c>
      <c r="G2" s="4" t="s">
        <v>311</v>
      </c>
      <c r="H2" s="4" t="s">
        <v>50</v>
      </c>
      <c r="I2" s="6" t="str">
        <f t="shared" ref="I2:I33" si="0">IF(OR(H2="Zürichsee/Linth Tennis",H2="Ostschweiz Tennis",H2="Thurgau Tennis",H2="Graubünden Tennis"),"Ostschweiz",IF(OR(H2="Aargauischer Tennisverband",H2="Schaffhausen Tennis",H2="Zug Tennis",H2="Zürich Tennis",H2="Tennis Zentralschweiz"),"Zentralschweiz",IF(OR(H2="Tennis Region Basel",H2="Solothurn Tennis",H2="Biel/Bienne Seeland Tennis",H2="Bern Tennis",H2="Berner Oberland Tennis"),"Mittelland",IF(OR(,H2="FRIJUNE Tennis",H2="Vaud Tennis",H2="Genève Tennis",H2="Valais Tennis"),"Westschweiz",IF(OR(,H2="Tennis Ticino"),"Südschweiz",0)))))</f>
        <v>Zentralschweiz</v>
      </c>
      <c r="J2" s="4" t="s">
        <v>1596</v>
      </c>
    </row>
    <row r="3" spans="1:10" x14ac:dyDescent="0.25">
      <c r="A3" s="4">
        <v>2</v>
      </c>
      <c r="B3" s="4" t="s">
        <v>1301</v>
      </c>
      <c r="C3" s="4" t="s">
        <v>314</v>
      </c>
      <c r="D3" s="4">
        <v>125</v>
      </c>
      <c r="E3" s="4" t="s">
        <v>66</v>
      </c>
      <c r="F3" s="4">
        <v>10.452999999999999</v>
      </c>
      <c r="G3" s="4" t="s">
        <v>342</v>
      </c>
      <c r="H3" s="4" t="s">
        <v>23</v>
      </c>
      <c r="I3" s="6" t="str">
        <f t="shared" si="0"/>
        <v>Westschweiz</v>
      </c>
      <c r="J3" s="4" t="s">
        <v>1597</v>
      </c>
    </row>
    <row r="4" spans="1:10" x14ac:dyDescent="0.25">
      <c r="A4" s="4">
        <v>3</v>
      </c>
      <c r="B4" s="4" t="s">
        <v>872</v>
      </c>
      <c r="C4" s="4" t="s">
        <v>1598</v>
      </c>
      <c r="D4" s="4">
        <v>239</v>
      </c>
      <c r="E4" s="4" t="s">
        <v>211</v>
      </c>
      <c r="F4" s="4">
        <v>9.5329999999999995</v>
      </c>
      <c r="G4" s="4" t="s">
        <v>367</v>
      </c>
      <c r="H4" s="4" t="s">
        <v>8</v>
      </c>
      <c r="I4" s="6" t="str">
        <f t="shared" si="0"/>
        <v>Mittelland</v>
      </c>
      <c r="J4" s="4" t="s">
        <v>1599</v>
      </c>
    </row>
    <row r="5" spans="1:10" x14ac:dyDescent="0.25">
      <c r="A5" s="4">
        <v>4</v>
      </c>
      <c r="B5" s="4" t="s">
        <v>1511</v>
      </c>
      <c r="C5" s="4" t="s">
        <v>214</v>
      </c>
      <c r="D5" s="4">
        <v>260</v>
      </c>
      <c r="E5" s="4" t="s">
        <v>211</v>
      </c>
      <c r="F5" s="4">
        <v>9.4220000000000006</v>
      </c>
      <c r="G5" s="4" t="s">
        <v>771</v>
      </c>
      <c r="H5" s="4" t="s">
        <v>77</v>
      </c>
      <c r="I5" s="6" t="str">
        <f t="shared" si="0"/>
        <v>Mittelland</v>
      </c>
      <c r="J5" s="4" t="s">
        <v>1600</v>
      </c>
    </row>
    <row r="6" spans="1:10" x14ac:dyDescent="0.25">
      <c r="A6" s="4">
        <v>5</v>
      </c>
      <c r="B6" s="4" t="s">
        <v>1569</v>
      </c>
      <c r="C6" s="4" t="s">
        <v>737</v>
      </c>
      <c r="D6" s="4">
        <v>270</v>
      </c>
      <c r="E6" s="4" t="s">
        <v>211</v>
      </c>
      <c r="F6" s="4">
        <v>9.3529999999999998</v>
      </c>
      <c r="G6" s="4" t="s">
        <v>367</v>
      </c>
      <c r="H6" s="4" t="s">
        <v>8</v>
      </c>
      <c r="I6" s="6" t="str">
        <f t="shared" si="0"/>
        <v>Mittelland</v>
      </c>
      <c r="J6" s="4" t="s">
        <v>1601</v>
      </c>
    </row>
    <row r="7" spans="1:10" x14ac:dyDescent="0.25">
      <c r="A7" s="4">
        <v>6</v>
      </c>
      <c r="B7" s="4" t="s">
        <v>1602</v>
      </c>
      <c r="C7" s="4" t="s">
        <v>495</v>
      </c>
      <c r="D7" s="4">
        <v>298</v>
      </c>
      <c r="E7" s="4" t="s">
        <v>211</v>
      </c>
      <c r="F7" s="4">
        <v>9.2210000000000001</v>
      </c>
      <c r="G7" s="4" t="s">
        <v>1417</v>
      </c>
      <c r="H7" s="4" t="s">
        <v>26</v>
      </c>
      <c r="I7" s="6" t="str">
        <f t="shared" si="0"/>
        <v>Ostschweiz</v>
      </c>
      <c r="J7" s="4" t="s">
        <v>1603</v>
      </c>
    </row>
    <row r="8" spans="1:10" x14ac:dyDescent="0.25">
      <c r="A8" s="4">
        <v>7</v>
      </c>
      <c r="B8" s="4" t="s">
        <v>1604</v>
      </c>
      <c r="C8" s="4" t="s">
        <v>292</v>
      </c>
      <c r="D8" s="4">
        <v>327</v>
      </c>
      <c r="E8" s="4" t="s">
        <v>42</v>
      </c>
      <c r="F8" s="4">
        <v>9.02</v>
      </c>
      <c r="G8" s="4" t="s">
        <v>110</v>
      </c>
      <c r="H8" s="4" t="s">
        <v>23</v>
      </c>
      <c r="I8" s="6" t="str">
        <f t="shared" si="0"/>
        <v>Westschweiz</v>
      </c>
      <c r="J8" s="4" t="s">
        <v>1605</v>
      </c>
    </row>
    <row r="9" spans="1:10" x14ac:dyDescent="0.25">
      <c r="A9" s="4">
        <v>8</v>
      </c>
      <c r="B9" s="4" t="s">
        <v>445</v>
      </c>
      <c r="C9" s="4" t="s">
        <v>885</v>
      </c>
      <c r="D9" s="4">
        <v>331</v>
      </c>
      <c r="E9" s="4" t="s">
        <v>42</v>
      </c>
      <c r="F9" s="4">
        <v>8.9930000000000003</v>
      </c>
      <c r="G9" s="4" t="s">
        <v>266</v>
      </c>
      <c r="H9" s="4" t="s">
        <v>23</v>
      </c>
      <c r="I9" s="6" t="str">
        <f t="shared" si="0"/>
        <v>Westschweiz</v>
      </c>
      <c r="J9" s="4" t="s">
        <v>1606</v>
      </c>
    </row>
    <row r="10" spans="1:10" x14ac:dyDescent="0.25">
      <c r="A10" s="4">
        <v>9</v>
      </c>
      <c r="B10" s="4" t="s">
        <v>1607</v>
      </c>
      <c r="C10" s="4" t="s">
        <v>84</v>
      </c>
      <c r="D10" s="4">
        <v>371</v>
      </c>
      <c r="E10" s="4" t="s">
        <v>42</v>
      </c>
      <c r="F10" s="4">
        <v>8.7539999999999996</v>
      </c>
      <c r="G10" s="4" t="s">
        <v>117</v>
      </c>
      <c r="H10" s="4" t="s">
        <v>23</v>
      </c>
      <c r="I10" s="6" t="str">
        <f t="shared" si="0"/>
        <v>Westschweiz</v>
      </c>
      <c r="J10" s="4" t="s">
        <v>1608</v>
      </c>
    </row>
    <row r="11" spans="1:10" x14ac:dyDescent="0.25">
      <c r="A11" s="4">
        <v>10</v>
      </c>
      <c r="B11" s="4" t="s">
        <v>1609</v>
      </c>
      <c r="C11" s="4" t="s">
        <v>89</v>
      </c>
      <c r="D11" s="4">
        <v>375</v>
      </c>
      <c r="E11" s="4" t="s">
        <v>42</v>
      </c>
      <c r="F11" s="4">
        <v>8.7420000000000009</v>
      </c>
      <c r="G11" s="4" t="s">
        <v>455</v>
      </c>
      <c r="H11" s="4" t="s">
        <v>5</v>
      </c>
      <c r="I11" s="6" t="str">
        <f t="shared" si="0"/>
        <v>Zentralschweiz</v>
      </c>
      <c r="J11" s="4" t="s">
        <v>1610</v>
      </c>
    </row>
    <row r="12" spans="1:10" x14ac:dyDescent="0.25">
      <c r="A12" s="4">
        <v>11</v>
      </c>
      <c r="B12" s="4" t="s">
        <v>1567</v>
      </c>
      <c r="C12" s="4" t="s">
        <v>538</v>
      </c>
      <c r="D12" s="4">
        <v>402</v>
      </c>
      <c r="E12" s="4" t="s">
        <v>42</v>
      </c>
      <c r="F12" s="4">
        <v>8.5879999999999992</v>
      </c>
      <c r="G12" s="4" t="s">
        <v>51</v>
      </c>
      <c r="H12" s="4" t="s">
        <v>5</v>
      </c>
      <c r="I12" s="6" t="str">
        <f t="shared" si="0"/>
        <v>Zentralschweiz</v>
      </c>
      <c r="J12" s="4" t="s">
        <v>1611</v>
      </c>
    </row>
    <row r="13" spans="1:10" x14ac:dyDescent="0.25">
      <c r="A13" s="4">
        <v>12</v>
      </c>
      <c r="B13" s="4" t="s">
        <v>1370</v>
      </c>
      <c r="C13" s="4" t="s">
        <v>884</v>
      </c>
      <c r="D13" s="4">
        <v>404</v>
      </c>
      <c r="E13" s="4" t="s">
        <v>42</v>
      </c>
      <c r="F13" s="4">
        <v>8.57</v>
      </c>
      <c r="G13" s="4" t="s">
        <v>101</v>
      </c>
      <c r="H13" s="4" t="s">
        <v>86</v>
      </c>
      <c r="I13" s="6" t="str">
        <f t="shared" si="0"/>
        <v>Westschweiz</v>
      </c>
      <c r="J13" s="4" t="s">
        <v>1612</v>
      </c>
    </row>
    <row r="14" spans="1:10" x14ac:dyDescent="0.25">
      <c r="A14" s="4">
        <v>13</v>
      </c>
      <c r="B14" s="4" t="s">
        <v>1613</v>
      </c>
      <c r="C14" s="4" t="s">
        <v>63</v>
      </c>
      <c r="D14" s="4">
        <v>455</v>
      </c>
      <c r="E14" s="4" t="s">
        <v>42</v>
      </c>
      <c r="F14" s="4">
        <v>8.4139999999999997</v>
      </c>
      <c r="G14" s="4" t="s">
        <v>103</v>
      </c>
      <c r="H14" s="4" t="s">
        <v>23</v>
      </c>
      <c r="I14" s="6" t="str">
        <f t="shared" si="0"/>
        <v>Westschweiz</v>
      </c>
      <c r="J14" s="4" t="s">
        <v>1614</v>
      </c>
    </row>
    <row r="15" spans="1:10" x14ac:dyDescent="0.25">
      <c r="A15" s="4">
        <v>14</v>
      </c>
      <c r="B15" s="4" t="s">
        <v>313</v>
      </c>
      <c r="C15" s="4" t="s">
        <v>884</v>
      </c>
      <c r="D15" s="4">
        <v>473</v>
      </c>
      <c r="E15" s="4" t="s">
        <v>42</v>
      </c>
      <c r="F15" s="4">
        <v>8.3819999999999997</v>
      </c>
      <c r="G15" s="4" t="s">
        <v>103</v>
      </c>
      <c r="H15" s="4" t="s">
        <v>23</v>
      </c>
      <c r="I15" s="6" t="str">
        <f t="shared" si="0"/>
        <v>Westschweiz</v>
      </c>
      <c r="J15" s="4" t="s">
        <v>1615</v>
      </c>
    </row>
    <row r="16" spans="1:10" x14ac:dyDescent="0.25">
      <c r="A16" s="4">
        <v>15</v>
      </c>
      <c r="B16" s="4" t="s">
        <v>1616</v>
      </c>
      <c r="C16" s="4" t="s">
        <v>196</v>
      </c>
      <c r="D16" s="4">
        <v>482</v>
      </c>
      <c r="E16" s="4" t="s">
        <v>42</v>
      </c>
      <c r="F16" s="4">
        <v>8.3580000000000005</v>
      </c>
      <c r="G16" s="4" t="s">
        <v>651</v>
      </c>
      <c r="H16" s="4" t="s">
        <v>30</v>
      </c>
      <c r="I16" s="6" t="str">
        <f t="shared" si="0"/>
        <v>Westschweiz</v>
      </c>
      <c r="J16" s="4" t="s">
        <v>1617</v>
      </c>
    </row>
    <row r="17" spans="1:10" x14ac:dyDescent="0.25">
      <c r="A17" s="4">
        <v>16</v>
      </c>
      <c r="B17" s="4" t="s">
        <v>1618</v>
      </c>
      <c r="C17" s="4" t="s">
        <v>906</v>
      </c>
      <c r="D17" s="4">
        <v>513</v>
      </c>
      <c r="E17" s="4" t="s">
        <v>42</v>
      </c>
      <c r="F17" s="4">
        <v>8.2729999999999997</v>
      </c>
      <c r="G17" s="4" t="s">
        <v>49</v>
      </c>
      <c r="H17" s="4" t="s">
        <v>50</v>
      </c>
      <c r="I17" s="6" t="str">
        <f t="shared" si="0"/>
        <v>Zentralschweiz</v>
      </c>
      <c r="J17" s="4" t="s">
        <v>1619</v>
      </c>
    </row>
    <row r="18" spans="1:10" x14ac:dyDescent="0.25">
      <c r="A18" s="4">
        <v>17</v>
      </c>
      <c r="B18" s="4" t="s">
        <v>1620</v>
      </c>
      <c r="C18" s="4" t="s">
        <v>1621</v>
      </c>
      <c r="D18" s="4">
        <v>525</v>
      </c>
      <c r="E18" s="4" t="s">
        <v>42</v>
      </c>
      <c r="F18" s="4">
        <v>8.2230000000000008</v>
      </c>
      <c r="G18" s="4" t="s">
        <v>37</v>
      </c>
      <c r="H18" s="4" t="s">
        <v>30</v>
      </c>
      <c r="I18" s="6" t="str">
        <f t="shared" si="0"/>
        <v>Westschweiz</v>
      </c>
      <c r="J18" s="4" t="s">
        <v>1622</v>
      </c>
    </row>
    <row r="19" spans="1:10" x14ac:dyDescent="0.25">
      <c r="A19" s="4">
        <v>18</v>
      </c>
      <c r="B19" s="4" t="s">
        <v>796</v>
      </c>
      <c r="C19" s="4" t="s">
        <v>772</v>
      </c>
      <c r="D19" s="4">
        <v>529</v>
      </c>
      <c r="E19" s="4" t="s">
        <v>42</v>
      </c>
      <c r="F19" s="4">
        <v>8.2110000000000003</v>
      </c>
      <c r="G19" s="4" t="s">
        <v>552</v>
      </c>
      <c r="H19" s="4" t="s">
        <v>35</v>
      </c>
      <c r="I19" s="6" t="str">
        <f t="shared" si="0"/>
        <v>Zentralschweiz</v>
      </c>
      <c r="J19" s="4" t="s">
        <v>1623</v>
      </c>
    </row>
    <row r="20" spans="1:10" x14ac:dyDescent="0.25">
      <c r="A20" s="4">
        <v>19</v>
      </c>
      <c r="B20" s="4" t="s">
        <v>1624</v>
      </c>
      <c r="C20" s="4" t="s">
        <v>404</v>
      </c>
      <c r="D20" s="4">
        <v>530</v>
      </c>
      <c r="E20" s="4" t="s">
        <v>42</v>
      </c>
      <c r="F20" s="4">
        <v>8.2100000000000009</v>
      </c>
      <c r="G20" s="4" t="s">
        <v>180</v>
      </c>
      <c r="H20" s="4" t="s">
        <v>50</v>
      </c>
      <c r="I20" s="6" t="str">
        <f t="shared" si="0"/>
        <v>Zentralschweiz</v>
      </c>
      <c r="J20" s="4" t="s">
        <v>1625</v>
      </c>
    </row>
    <row r="21" spans="1:10" x14ac:dyDescent="0.25">
      <c r="A21" s="4">
        <v>20</v>
      </c>
      <c r="B21" s="4" t="s">
        <v>1626</v>
      </c>
      <c r="C21" s="4" t="s">
        <v>89</v>
      </c>
      <c r="D21" s="4">
        <v>546</v>
      </c>
      <c r="E21" s="4" t="s">
        <v>42</v>
      </c>
      <c r="F21" s="4">
        <v>8.1620000000000008</v>
      </c>
      <c r="G21" s="4" t="s">
        <v>483</v>
      </c>
      <c r="H21" s="4" t="s">
        <v>86</v>
      </c>
      <c r="I21" s="6" t="str">
        <f t="shared" si="0"/>
        <v>Westschweiz</v>
      </c>
      <c r="J21" s="4" t="s">
        <v>1627</v>
      </c>
    </row>
    <row r="22" spans="1:10" x14ac:dyDescent="0.25">
      <c r="A22" s="4">
        <v>21</v>
      </c>
      <c r="B22" s="4" t="s">
        <v>1628</v>
      </c>
      <c r="C22" s="4" t="s">
        <v>1629</v>
      </c>
      <c r="D22" s="4">
        <v>608</v>
      </c>
      <c r="E22" s="4" t="s">
        <v>42</v>
      </c>
      <c r="F22" s="4">
        <v>8.0020000000000007</v>
      </c>
      <c r="G22" s="4" t="s">
        <v>503</v>
      </c>
      <c r="H22" s="4" t="s">
        <v>136</v>
      </c>
      <c r="I22" s="6" t="str">
        <f t="shared" si="0"/>
        <v>Zentralschweiz</v>
      </c>
      <c r="J22" s="4" t="s">
        <v>1630</v>
      </c>
    </row>
    <row r="23" spans="1:10" x14ac:dyDescent="0.25">
      <c r="A23" s="4">
        <v>22</v>
      </c>
      <c r="B23" s="4" t="s">
        <v>959</v>
      </c>
      <c r="C23" s="4" t="s">
        <v>1631</v>
      </c>
      <c r="D23" s="4">
        <v>612</v>
      </c>
      <c r="E23" s="4" t="s">
        <v>42</v>
      </c>
      <c r="F23" s="4">
        <v>7.9950000000000001</v>
      </c>
      <c r="G23" s="4" t="s">
        <v>561</v>
      </c>
      <c r="H23" s="4" t="s">
        <v>122</v>
      </c>
      <c r="I23" s="6" t="str">
        <f t="shared" si="0"/>
        <v>Mittelland</v>
      </c>
      <c r="J23" s="4" t="s">
        <v>1632</v>
      </c>
    </row>
    <row r="24" spans="1:10" x14ac:dyDescent="0.25">
      <c r="A24" s="4">
        <v>23</v>
      </c>
      <c r="B24" s="4" t="s">
        <v>1188</v>
      </c>
      <c r="C24" s="4" t="s">
        <v>366</v>
      </c>
      <c r="D24" s="4">
        <v>636</v>
      </c>
      <c r="E24" s="4" t="s">
        <v>125</v>
      </c>
      <c r="F24" s="4">
        <v>7.9420000000000002</v>
      </c>
      <c r="G24" s="4" t="s">
        <v>1634</v>
      </c>
      <c r="H24" s="4" t="s">
        <v>50</v>
      </c>
      <c r="I24" s="6" t="str">
        <f t="shared" si="0"/>
        <v>Zentralschweiz</v>
      </c>
      <c r="J24" s="4" t="s">
        <v>1633</v>
      </c>
    </row>
    <row r="25" spans="1:10" x14ac:dyDescent="0.25">
      <c r="A25" s="4">
        <v>24</v>
      </c>
      <c r="B25" s="4" t="s">
        <v>1110</v>
      </c>
      <c r="C25" s="4" t="s">
        <v>1028</v>
      </c>
      <c r="D25" s="4">
        <v>659</v>
      </c>
      <c r="E25" s="4" t="s">
        <v>125</v>
      </c>
      <c r="F25" s="4">
        <v>7.867</v>
      </c>
      <c r="G25" s="4" t="s">
        <v>51</v>
      </c>
      <c r="H25" s="4" t="s">
        <v>5</v>
      </c>
      <c r="I25" s="6" t="str">
        <f t="shared" si="0"/>
        <v>Zentralschweiz</v>
      </c>
      <c r="J25" s="4" t="s">
        <v>1635</v>
      </c>
    </row>
    <row r="26" spans="1:10" x14ac:dyDescent="0.25">
      <c r="A26" s="4">
        <v>25</v>
      </c>
      <c r="B26" s="4" t="s">
        <v>1636</v>
      </c>
      <c r="C26" s="4" t="s">
        <v>1521</v>
      </c>
      <c r="D26" s="4">
        <v>669</v>
      </c>
      <c r="E26" s="4" t="s">
        <v>125</v>
      </c>
      <c r="F26" s="4">
        <v>7.8449999999999998</v>
      </c>
      <c r="G26" s="4" t="s">
        <v>581</v>
      </c>
      <c r="H26" s="4" t="s">
        <v>86</v>
      </c>
      <c r="I26" s="6" t="str">
        <f t="shared" si="0"/>
        <v>Westschweiz</v>
      </c>
      <c r="J26" s="4" t="s">
        <v>1637</v>
      </c>
    </row>
    <row r="27" spans="1:10" x14ac:dyDescent="0.25">
      <c r="A27" s="4">
        <v>26</v>
      </c>
      <c r="B27" s="4" t="s">
        <v>1638</v>
      </c>
      <c r="C27" s="4" t="s">
        <v>63</v>
      </c>
      <c r="D27" s="4">
        <v>675</v>
      </c>
      <c r="E27" s="4" t="s">
        <v>125</v>
      </c>
      <c r="F27" s="4">
        <v>7.8280000000000003</v>
      </c>
      <c r="G27" s="4" t="s">
        <v>262</v>
      </c>
      <c r="H27" s="4" t="s">
        <v>12</v>
      </c>
      <c r="I27" s="6" t="str">
        <f t="shared" si="0"/>
        <v>Westschweiz</v>
      </c>
      <c r="J27" s="4" t="s">
        <v>1639</v>
      </c>
    </row>
    <row r="28" spans="1:10" x14ac:dyDescent="0.25">
      <c r="A28" s="4">
        <v>27</v>
      </c>
      <c r="B28" s="4" t="s">
        <v>918</v>
      </c>
      <c r="C28" s="4" t="s">
        <v>671</v>
      </c>
      <c r="D28" s="4">
        <v>678</v>
      </c>
      <c r="E28" s="4" t="s">
        <v>125</v>
      </c>
      <c r="F28" s="4">
        <v>7.82</v>
      </c>
      <c r="G28" s="4" t="s">
        <v>515</v>
      </c>
      <c r="H28" s="4" t="s">
        <v>26</v>
      </c>
      <c r="I28" s="6" t="str">
        <f t="shared" si="0"/>
        <v>Ostschweiz</v>
      </c>
      <c r="J28" s="4" t="s">
        <v>1640</v>
      </c>
    </row>
    <row r="29" spans="1:10" x14ac:dyDescent="0.25">
      <c r="A29" s="4">
        <v>28</v>
      </c>
      <c r="B29" s="4" t="s">
        <v>1641</v>
      </c>
      <c r="C29" s="4" t="s">
        <v>601</v>
      </c>
      <c r="D29" s="4">
        <v>679</v>
      </c>
      <c r="E29" s="4" t="s">
        <v>125</v>
      </c>
      <c r="F29" s="4">
        <v>7.8179999999999996</v>
      </c>
      <c r="G29" s="4" t="s">
        <v>137</v>
      </c>
      <c r="H29" s="4" t="s">
        <v>30</v>
      </c>
      <c r="I29" s="6" t="str">
        <f t="shared" si="0"/>
        <v>Westschweiz</v>
      </c>
      <c r="J29" s="4" t="s">
        <v>1642</v>
      </c>
    </row>
    <row r="30" spans="1:10" x14ac:dyDescent="0.25">
      <c r="A30" s="4">
        <v>29</v>
      </c>
      <c r="B30" s="4" t="s">
        <v>1643</v>
      </c>
      <c r="C30" s="4" t="s">
        <v>668</v>
      </c>
      <c r="D30" s="4">
        <v>683</v>
      </c>
      <c r="E30" s="4" t="s">
        <v>125</v>
      </c>
      <c r="F30" s="4">
        <v>7.806</v>
      </c>
      <c r="G30" s="4" t="s">
        <v>97</v>
      </c>
      <c r="H30" s="4" t="s">
        <v>86</v>
      </c>
      <c r="I30" s="6" t="str">
        <f t="shared" si="0"/>
        <v>Westschweiz</v>
      </c>
      <c r="J30" s="4" t="s">
        <v>1644</v>
      </c>
    </row>
    <row r="31" spans="1:10" x14ac:dyDescent="0.25">
      <c r="A31" s="4">
        <v>30</v>
      </c>
      <c r="B31" s="4" t="s">
        <v>1645</v>
      </c>
      <c r="C31" s="4" t="s">
        <v>803</v>
      </c>
      <c r="D31" s="4">
        <v>714</v>
      </c>
      <c r="E31" s="4" t="s">
        <v>125</v>
      </c>
      <c r="F31" s="4">
        <v>7.7190000000000003</v>
      </c>
      <c r="G31" s="4" t="s">
        <v>37</v>
      </c>
      <c r="H31" s="4" t="s">
        <v>30</v>
      </c>
      <c r="I31" s="6" t="str">
        <f t="shared" si="0"/>
        <v>Westschweiz</v>
      </c>
      <c r="J31" s="4" t="s">
        <v>1646</v>
      </c>
    </row>
    <row r="32" spans="1:10" x14ac:dyDescent="0.25">
      <c r="A32" s="4">
        <v>31</v>
      </c>
      <c r="B32" s="4" t="s">
        <v>1647</v>
      </c>
      <c r="C32" s="4" t="s">
        <v>1472</v>
      </c>
      <c r="D32" s="4">
        <v>727</v>
      </c>
      <c r="E32" s="4" t="s">
        <v>125</v>
      </c>
      <c r="F32" s="4">
        <v>7.6769999999999996</v>
      </c>
      <c r="I32" s="6">
        <f t="shared" si="0"/>
        <v>0</v>
      </c>
      <c r="J32" s="4" t="s">
        <v>1648</v>
      </c>
    </row>
    <row r="33" spans="1:10" x14ac:dyDescent="0.25">
      <c r="A33" s="4">
        <v>32</v>
      </c>
      <c r="B33" s="4" t="s">
        <v>1588</v>
      </c>
      <c r="C33" s="4" t="s">
        <v>1649</v>
      </c>
      <c r="D33" s="4">
        <v>806</v>
      </c>
      <c r="E33" s="4" t="s">
        <v>125</v>
      </c>
      <c r="F33" s="4">
        <v>7.468</v>
      </c>
      <c r="G33" s="4" t="s">
        <v>594</v>
      </c>
      <c r="H33" s="4" t="s">
        <v>50</v>
      </c>
      <c r="I33" s="6" t="str">
        <f t="shared" si="0"/>
        <v>Zentralschweiz</v>
      </c>
      <c r="J33" s="4" t="s">
        <v>1650</v>
      </c>
    </row>
    <row r="34" spans="1:10" x14ac:dyDescent="0.25">
      <c r="A34" s="4">
        <v>33</v>
      </c>
      <c r="B34" s="4" t="s">
        <v>1651</v>
      </c>
      <c r="C34" s="4" t="s">
        <v>669</v>
      </c>
      <c r="D34" s="4">
        <v>855</v>
      </c>
      <c r="E34" s="4" t="s">
        <v>125</v>
      </c>
      <c r="F34" s="4">
        <v>7.359</v>
      </c>
      <c r="G34" s="4" t="s">
        <v>97</v>
      </c>
      <c r="H34" s="4" t="s">
        <v>86</v>
      </c>
      <c r="I34" s="6" t="str">
        <f t="shared" ref="I34:I65" si="1">IF(OR(H34="Zürichsee/Linth Tennis",H34="Ostschweiz Tennis",H34="Thurgau Tennis",H34="Graubünden Tennis"),"Ostschweiz",IF(OR(H34="Aargauischer Tennisverband",H34="Schaffhausen Tennis",H34="Zug Tennis",H34="Zürich Tennis",H34="Tennis Zentralschweiz"),"Zentralschweiz",IF(OR(H34="Tennis Region Basel",H34="Solothurn Tennis",H34="Biel/Bienne Seeland Tennis",H34="Bern Tennis",H34="Berner Oberland Tennis"),"Mittelland",IF(OR(,H34="FRIJUNE Tennis",H34="Vaud Tennis",H34="Genève Tennis",H34="Valais Tennis"),"Westschweiz",IF(OR(,H34="Tennis Ticino"),"Südschweiz",0)))))</f>
        <v>Westschweiz</v>
      </c>
      <c r="J34" s="4" t="s">
        <v>1652</v>
      </c>
    </row>
    <row r="35" spans="1:10" x14ac:dyDescent="0.25">
      <c r="A35" s="4">
        <v>34</v>
      </c>
      <c r="B35" s="4" t="s">
        <v>379</v>
      </c>
      <c r="C35" s="4" t="s">
        <v>635</v>
      </c>
      <c r="D35" s="4">
        <v>879</v>
      </c>
      <c r="E35" s="4" t="s">
        <v>125</v>
      </c>
      <c r="F35" s="4">
        <v>7.3140000000000001</v>
      </c>
      <c r="G35" s="4" t="s">
        <v>250</v>
      </c>
      <c r="H35" s="4" t="s">
        <v>23</v>
      </c>
      <c r="I35" s="6" t="str">
        <f t="shared" si="1"/>
        <v>Westschweiz</v>
      </c>
      <c r="J35" s="4" t="s">
        <v>1653</v>
      </c>
    </row>
    <row r="36" spans="1:10" x14ac:dyDescent="0.25">
      <c r="A36" s="4">
        <v>35</v>
      </c>
      <c r="B36" s="4" t="s">
        <v>1654</v>
      </c>
      <c r="C36" s="4" t="s">
        <v>609</v>
      </c>
      <c r="D36" s="4">
        <v>891</v>
      </c>
      <c r="E36" s="4" t="s">
        <v>125</v>
      </c>
      <c r="F36" s="4">
        <v>7.2910000000000004</v>
      </c>
      <c r="G36" s="4" t="s">
        <v>483</v>
      </c>
      <c r="H36" s="4" t="s">
        <v>86</v>
      </c>
      <c r="I36" s="6" t="str">
        <f t="shared" si="1"/>
        <v>Westschweiz</v>
      </c>
      <c r="J36" s="4" t="s">
        <v>1655</v>
      </c>
    </row>
    <row r="37" spans="1:10" x14ac:dyDescent="0.25">
      <c r="A37" s="4">
        <v>36</v>
      </c>
      <c r="B37" s="4" t="s">
        <v>1656</v>
      </c>
      <c r="C37" s="4" t="s">
        <v>292</v>
      </c>
      <c r="D37" s="4">
        <v>897</v>
      </c>
      <c r="E37" s="4" t="s">
        <v>125</v>
      </c>
      <c r="F37" s="4">
        <v>7.26</v>
      </c>
      <c r="G37" s="4" t="s">
        <v>131</v>
      </c>
      <c r="H37" s="4" t="s">
        <v>26</v>
      </c>
      <c r="I37" s="6" t="str">
        <f t="shared" si="1"/>
        <v>Ostschweiz</v>
      </c>
      <c r="J37" s="4" t="s">
        <v>1657</v>
      </c>
    </row>
    <row r="38" spans="1:10" x14ac:dyDescent="0.25">
      <c r="A38" s="4">
        <v>37</v>
      </c>
      <c r="B38" s="4" t="s">
        <v>1307</v>
      </c>
      <c r="C38" s="4" t="s">
        <v>196</v>
      </c>
      <c r="D38" s="4">
        <v>901</v>
      </c>
      <c r="E38" s="4" t="s">
        <v>125</v>
      </c>
      <c r="F38" s="4">
        <v>7.2469999999999999</v>
      </c>
      <c r="G38" s="4" t="s">
        <v>651</v>
      </c>
      <c r="H38" s="4" t="s">
        <v>30</v>
      </c>
      <c r="I38" s="6" t="str">
        <f t="shared" si="1"/>
        <v>Westschweiz</v>
      </c>
      <c r="J38" s="4" t="s">
        <v>1658</v>
      </c>
    </row>
    <row r="39" spans="1:10" x14ac:dyDescent="0.25">
      <c r="A39" s="4">
        <v>38</v>
      </c>
      <c r="B39" s="4" t="s">
        <v>1659</v>
      </c>
      <c r="C39" s="4" t="s">
        <v>96</v>
      </c>
      <c r="D39" s="4">
        <v>927</v>
      </c>
      <c r="E39" s="4" t="s">
        <v>125</v>
      </c>
      <c r="F39" s="4">
        <v>7.2030000000000003</v>
      </c>
      <c r="G39" s="4" t="s">
        <v>213</v>
      </c>
      <c r="H39" s="4" t="s">
        <v>86</v>
      </c>
      <c r="I39" s="6" t="str">
        <f t="shared" si="1"/>
        <v>Westschweiz</v>
      </c>
      <c r="J39" s="4" t="s">
        <v>1660</v>
      </c>
    </row>
    <row r="40" spans="1:10" x14ac:dyDescent="0.25">
      <c r="A40" s="4">
        <v>39</v>
      </c>
      <c r="B40" s="4" t="s">
        <v>1076</v>
      </c>
      <c r="C40" s="4" t="s">
        <v>773</v>
      </c>
      <c r="D40" s="4">
        <v>946</v>
      </c>
      <c r="E40" s="4" t="s">
        <v>125</v>
      </c>
      <c r="F40" s="4">
        <v>7.16</v>
      </c>
      <c r="G40" s="4" t="s">
        <v>68</v>
      </c>
      <c r="H40" s="4" t="s">
        <v>20</v>
      </c>
      <c r="I40" s="6" t="str">
        <f t="shared" si="1"/>
        <v>Südschweiz</v>
      </c>
      <c r="J40" s="4" t="s">
        <v>1661</v>
      </c>
    </row>
    <row r="41" spans="1:10" x14ac:dyDescent="0.25">
      <c r="A41" s="4">
        <v>40</v>
      </c>
      <c r="B41" s="4" t="s">
        <v>1662</v>
      </c>
      <c r="C41" s="4" t="s">
        <v>115</v>
      </c>
      <c r="D41" s="4">
        <v>964</v>
      </c>
      <c r="E41" s="4" t="s">
        <v>125</v>
      </c>
      <c r="F41" s="4">
        <v>7.1139999999999999</v>
      </c>
      <c r="G41" s="4" t="s">
        <v>37</v>
      </c>
      <c r="H41" s="4" t="s">
        <v>30</v>
      </c>
      <c r="I41" s="6" t="str">
        <f t="shared" si="1"/>
        <v>Westschweiz</v>
      </c>
      <c r="J41" s="4" t="s">
        <v>1663</v>
      </c>
    </row>
    <row r="42" spans="1:10" x14ac:dyDescent="0.25">
      <c r="A42" s="4">
        <v>41</v>
      </c>
      <c r="B42" s="4" t="s">
        <v>1664</v>
      </c>
      <c r="C42" s="4" t="s">
        <v>1449</v>
      </c>
      <c r="D42" s="4">
        <v>979</v>
      </c>
      <c r="E42" s="4" t="s">
        <v>125</v>
      </c>
      <c r="F42" s="4">
        <v>7.0860000000000003</v>
      </c>
      <c r="G42" s="4" t="s">
        <v>1027</v>
      </c>
      <c r="H42" s="4" t="s">
        <v>107</v>
      </c>
      <c r="I42" s="6" t="str">
        <f t="shared" si="1"/>
        <v>Ostschweiz</v>
      </c>
      <c r="J42" s="4" t="s">
        <v>1665</v>
      </c>
    </row>
    <row r="43" spans="1:10" x14ac:dyDescent="0.25">
      <c r="A43" s="4">
        <v>42</v>
      </c>
      <c r="B43" s="4" t="s">
        <v>1666</v>
      </c>
      <c r="C43" s="4" t="s">
        <v>1463</v>
      </c>
      <c r="D43" s="4">
        <v>994</v>
      </c>
      <c r="E43" s="4" t="s">
        <v>125</v>
      </c>
      <c r="F43" s="4">
        <v>7.0679999999999996</v>
      </c>
      <c r="G43" s="4" t="s">
        <v>47</v>
      </c>
      <c r="H43" s="4" t="s">
        <v>5</v>
      </c>
      <c r="I43" s="6" t="str">
        <f t="shared" si="1"/>
        <v>Zentralschweiz</v>
      </c>
      <c r="J43" s="4" t="s">
        <v>1667</v>
      </c>
    </row>
    <row r="44" spans="1:10" x14ac:dyDescent="0.25">
      <c r="A44" s="4">
        <v>43</v>
      </c>
      <c r="B44" s="4" t="s">
        <v>194</v>
      </c>
      <c r="C44" s="4" t="s">
        <v>563</v>
      </c>
      <c r="D44" s="4">
        <v>1009</v>
      </c>
      <c r="E44" s="4" t="s">
        <v>125</v>
      </c>
      <c r="F44" s="4">
        <v>7.032</v>
      </c>
      <c r="G44" s="4" t="s">
        <v>546</v>
      </c>
      <c r="H44" s="4" t="s">
        <v>26</v>
      </c>
      <c r="I44" s="6" t="str">
        <f t="shared" si="1"/>
        <v>Ostschweiz</v>
      </c>
      <c r="J44" s="4" t="s">
        <v>1668</v>
      </c>
    </row>
    <row r="45" spans="1:10" x14ac:dyDescent="0.25">
      <c r="A45" s="4">
        <v>44</v>
      </c>
      <c r="B45" s="4" t="s">
        <v>1363</v>
      </c>
      <c r="C45" s="4" t="s">
        <v>1669</v>
      </c>
      <c r="D45" s="4">
        <v>1028</v>
      </c>
      <c r="E45" s="4" t="s">
        <v>125</v>
      </c>
      <c r="F45" s="4">
        <v>6.9960000000000004</v>
      </c>
      <c r="G45" s="4" t="s">
        <v>213</v>
      </c>
      <c r="H45" s="4" t="s">
        <v>86</v>
      </c>
      <c r="I45" s="6" t="str">
        <f t="shared" si="1"/>
        <v>Westschweiz</v>
      </c>
      <c r="J45" s="4" t="s">
        <v>1670</v>
      </c>
    </row>
    <row r="46" spans="1:10" x14ac:dyDescent="0.25">
      <c r="A46" s="4">
        <v>45</v>
      </c>
      <c r="B46" s="9" t="s">
        <v>1671</v>
      </c>
      <c r="C46" s="9" t="s">
        <v>1479</v>
      </c>
      <c r="D46" s="4">
        <v>1102</v>
      </c>
      <c r="E46" s="4" t="s">
        <v>125</v>
      </c>
      <c r="F46" s="4">
        <v>6.8739999999999997</v>
      </c>
      <c r="G46" s="4" t="s">
        <v>483</v>
      </c>
      <c r="H46" s="4" t="s">
        <v>86</v>
      </c>
      <c r="I46" s="6" t="str">
        <f t="shared" si="1"/>
        <v>Westschweiz</v>
      </c>
      <c r="J46" s="4" t="s">
        <v>1672</v>
      </c>
    </row>
    <row r="47" spans="1:10" x14ac:dyDescent="0.25">
      <c r="A47" s="4">
        <v>46</v>
      </c>
      <c r="B47" s="4" t="s">
        <v>1673</v>
      </c>
      <c r="C47" s="4" t="s">
        <v>1674</v>
      </c>
      <c r="D47" s="4">
        <v>1160</v>
      </c>
      <c r="E47" s="4" t="s">
        <v>125</v>
      </c>
      <c r="F47" s="4">
        <v>6.7949999999999999</v>
      </c>
      <c r="G47" s="4" t="s">
        <v>304</v>
      </c>
      <c r="H47" s="4" t="s">
        <v>122</v>
      </c>
      <c r="I47" s="6" t="str">
        <f t="shared" si="1"/>
        <v>Mittelland</v>
      </c>
      <c r="J47" s="4" t="s">
        <v>1675</v>
      </c>
    </row>
    <row r="48" spans="1:10" x14ac:dyDescent="0.25">
      <c r="A48" s="4">
        <v>47</v>
      </c>
      <c r="B48" s="9" t="s">
        <v>1676</v>
      </c>
      <c r="C48" s="9" t="s">
        <v>361</v>
      </c>
      <c r="D48" s="4">
        <v>1172</v>
      </c>
      <c r="E48" s="4" t="s">
        <v>125</v>
      </c>
      <c r="F48" s="4">
        <v>6.7770000000000001</v>
      </c>
      <c r="G48" s="4" t="s">
        <v>436</v>
      </c>
      <c r="H48" s="4" t="s">
        <v>5</v>
      </c>
      <c r="I48" s="6" t="str">
        <f t="shared" si="1"/>
        <v>Zentralschweiz</v>
      </c>
      <c r="J48" s="4" t="s">
        <v>1677</v>
      </c>
    </row>
    <row r="49" spans="1:10" x14ac:dyDescent="0.25">
      <c r="A49" s="4">
        <v>48</v>
      </c>
      <c r="B49" s="9" t="s">
        <v>855</v>
      </c>
      <c r="C49" s="9" t="s">
        <v>1678</v>
      </c>
      <c r="D49" s="4">
        <v>1177</v>
      </c>
      <c r="E49" s="4" t="s">
        <v>125</v>
      </c>
      <c r="F49" s="4">
        <v>6.77</v>
      </c>
      <c r="G49" s="4" t="s">
        <v>137</v>
      </c>
      <c r="H49" s="4" t="s">
        <v>30</v>
      </c>
      <c r="I49" s="6" t="str">
        <f t="shared" si="1"/>
        <v>Westschweiz</v>
      </c>
      <c r="J49" s="4" t="s">
        <v>1679</v>
      </c>
    </row>
    <row r="50" spans="1:10" x14ac:dyDescent="0.25">
      <c r="A50" s="4">
        <v>49</v>
      </c>
      <c r="B50" s="9" t="s">
        <v>734</v>
      </c>
      <c r="C50" s="9" t="s">
        <v>1680</v>
      </c>
      <c r="D50" s="4">
        <v>1182</v>
      </c>
      <c r="E50" s="4" t="s">
        <v>125</v>
      </c>
      <c r="F50" s="4">
        <v>6.7679999999999998</v>
      </c>
      <c r="G50" s="4" t="s">
        <v>511</v>
      </c>
      <c r="H50" s="4" t="s">
        <v>86</v>
      </c>
      <c r="I50" s="6" t="str">
        <f t="shared" si="1"/>
        <v>Westschweiz</v>
      </c>
      <c r="J50" s="4" t="s">
        <v>1681</v>
      </c>
    </row>
    <row r="51" spans="1:10" s="13" customFormat="1" x14ac:dyDescent="0.25">
      <c r="A51" s="13">
        <v>50</v>
      </c>
      <c r="B51" s="13" t="s">
        <v>1274</v>
      </c>
      <c r="C51" s="13" t="s">
        <v>105</v>
      </c>
      <c r="D51" s="13">
        <v>1195</v>
      </c>
      <c r="E51" s="13" t="s">
        <v>125</v>
      </c>
      <c r="F51" s="13">
        <v>6.75</v>
      </c>
      <c r="G51" s="13" t="s">
        <v>594</v>
      </c>
      <c r="H51" s="13" t="s">
        <v>50</v>
      </c>
      <c r="I51" s="11" t="str">
        <f t="shared" si="1"/>
        <v>Zentralschweiz</v>
      </c>
      <c r="J51" s="13" t="s">
        <v>1682</v>
      </c>
    </row>
    <row r="52" spans="1:10" x14ac:dyDescent="0.25">
      <c r="A52" s="4">
        <v>51</v>
      </c>
      <c r="B52" s="4" t="s">
        <v>1683</v>
      </c>
      <c r="C52" s="4" t="s">
        <v>300</v>
      </c>
      <c r="D52" s="4">
        <v>1204</v>
      </c>
      <c r="E52" s="4" t="s">
        <v>125</v>
      </c>
      <c r="F52" s="4">
        <v>6.7389999999999999</v>
      </c>
      <c r="G52" s="4" t="s">
        <v>146</v>
      </c>
      <c r="H52" s="4" t="s">
        <v>86</v>
      </c>
      <c r="I52" s="6" t="str">
        <f t="shared" si="1"/>
        <v>Westschweiz</v>
      </c>
      <c r="J52" s="4" t="s">
        <v>1684</v>
      </c>
    </row>
    <row r="53" spans="1:10" x14ac:dyDescent="0.25">
      <c r="A53" s="4">
        <v>52</v>
      </c>
      <c r="B53" s="4" t="s">
        <v>1685</v>
      </c>
      <c r="C53" s="4" t="s">
        <v>1686</v>
      </c>
      <c r="D53" s="4">
        <v>1224</v>
      </c>
      <c r="E53" s="4" t="s">
        <v>125</v>
      </c>
      <c r="F53" s="4">
        <v>6.7089999999999996</v>
      </c>
      <c r="G53" s="4" t="s">
        <v>477</v>
      </c>
      <c r="H53" s="4" t="s">
        <v>12</v>
      </c>
      <c r="I53" s="6" t="str">
        <f t="shared" si="1"/>
        <v>Westschweiz</v>
      </c>
      <c r="J53" s="4" t="s">
        <v>1687</v>
      </c>
    </row>
    <row r="54" spans="1:10" x14ac:dyDescent="0.25">
      <c r="A54" s="4">
        <v>53</v>
      </c>
      <c r="B54" s="4" t="s">
        <v>1688</v>
      </c>
      <c r="C54" s="4" t="s">
        <v>541</v>
      </c>
      <c r="D54" s="4">
        <v>1274</v>
      </c>
      <c r="E54" s="4" t="s">
        <v>34</v>
      </c>
      <c r="F54" s="4">
        <v>6.6349999999999998</v>
      </c>
      <c r="G54" s="4" t="s">
        <v>243</v>
      </c>
      <c r="H54" s="4" t="s">
        <v>77</v>
      </c>
      <c r="I54" s="6" t="str">
        <f t="shared" si="1"/>
        <v>Mittelland</v>
      </c>
      <c r="J54" s="4" t="s">
        <v>1689</v>
      </c>
    </row>
    <row r="55" spans="1:10" x14ac:dyDescent="0.25">
      <c r="A55" s="4">
        <v>54</v>
      </c>
      <c r="B55" s="4" t="s">
        <v>727</v>
      </c>
      <c r="C55" s="4" t="s">
        <v>837</v>
      </c>
      <c r="D55" s="4">
        <v>1282</v>
      </c>
      <c r="E55" s="4" t="s">
        <v>34</v>
      </c>
      <c r="F55" s="4">
        <v>6.6239999999999997</v>
      </c>
      <c r="G55" s="4" t="s">
        <v>269</v>
      </c>
      <c r="H55" s="4" t="s">
        <v>12</v>
      </c>
      <c r="I55" s="6" t="str">
        <f t="shared" si="1"/>
        <v>Westschweiz</v>
      </c>
      <c r="J55" s="4" t="s">
        <v>1690</v>
      </c>
    </row>
    <row r="56" spans="1:10" x14ac:dyDescent="0.25">
      <c r="A56" s="4">
        <v>55</v>
      </c>
      <c r="B56" s="4" t="s">
        <v>1691</v>
      </c>
      <c r="C56" s="4" t="s">
        <v>84</v>
      </c>
      <c r="D56" s="4">
        <v>1302</v>
      </c>
      <c r="E56" s="4" t="s">
        <v>34</v>
      </c>
      <c r="F56" s="4">
        <v>6.5940000000000003</v>
      </c>
      <c r="G56" s="4" t="s">
        <v>257</v>
      </c>
      <c r="H56" s="4" t="s">
        <v>12</v>
      </c>
      <c r="I56" s="6" t="str">
        <f t="shared" si="1"/>
        <v>Westschweiz</v>
      </c>
      <c r="J56" s="4" t="s">
        <v>1692</v>
      </c>
    </row>
    <row r="57" spans="1:10" x14ac:dyDescent="0.25">
      <c r="A57" s="4">
        <v>56</v>
      </c>
      <c r="B57" s="4" t="s">
        <v>1693</v>
      </c>
      <c r="C57" s="4" t="s">
        <v>1450</v>
      </c>
      <c r="D57" s="4">
        <v>1330</v>
      </c>
      <c r="E57" s="4" t="s">
        <v>34</v>
      </c>
      <c r="F57" s="4">
        <v>6.5609999999999999</v>
      </c>
      <c r="G57" s="4" t="s">
        <v>192</v>
      </c>
      <c r="H57" s="4" t="s">
        <v>20</v>
      </c>
      <c r="I57" s="6" t="str">
        <f t="shared" si="1"/>
        <v>Südschweiz</v>
      </c>
      <c r="J57" s="4" t="s">
        <v>1694</v>
      </c>
    </row>
    <row r="58" spans="1:10" x14ac:dyDescent="0.25">
      <c r="A58" s="4">
        <v>57</v>
      </c>
      <c r="B58" s="4" t="s">
        <v>1555</v>
      </c>
      <c r="C58" s="4" t="s">
        <v>615</v>
      </c>
      <c r="D58" s="4">
        <v>1347</v>
      </c>
      <c r="E58" s="4" t="s">
        <v>34</v>
      </c>
      <c r="F58" s="4">
        <v>6.5369999999999999</v>
      </c>
      <c r="G58" s="4" t="s">
        <v>701</v>
      </c>
      <c r="H58" s="4" t="s">
        <v>5</v>
      </c>
      <c r="I58" s="6" t="str">
        <f t="shared" si="1"/>
        <v>Zentralschweiz</v>
      </c>
      <c r="J58" s="4" t="s">
        <v>1695</v>
      </c>
    </row>
    <row r="59" spans="1:10" x14ac:dyDescent="0.25">
      <c r="A59" s="4">
        <v>58</v>
      </c>
      <c r="B59" s="4" t="s">
        <v>1696</v>
      </c>
      <c r="C59" s="4" t="s">
        <v>1697</v>
      </c>
      <c r="D59" s="4">
        <v>1361</v>
      </c>
      <c r="E59" s="4" t="s">
        <v>34</v>
      </c>
      <c r="F59" s="4">
        <v>6.5209999999999999</v>
      </c>
      <c r="G59" s="4" t="s">
        <v>266</v>
      </c>
      <c r="H59" s="4" t="s">
        <v>23</v>
      </c>
      <c r="I59" s="6" t="str">
        <f t="shared" si="1"/>
        <v>Westschweiz</v>
      </c>
      <c r="J59" s="4" t="s">
        <v>1698</v>
      </c>
    </row>
    <row r="60" spans="1:10" x14ac:dyDescent="0.25">
      <c r="A60" s="4">
        <v>59</v>
      </c>
      <c r="B60" s="4" t="s">
        <v>1699</v>
      </c>
      <c r="C60" s="4" t="s">
        <v>1700</v>
      </c>
      <c r="D60" s="4">
        <v>1534</v>
      </c>
      <c r="E60" s="4" t="s">
        <v>34</v>
      </c>
      <c r="F60" s="4">
        <v>6.3339999999999996</v>
      </c>
      <c r="G60" s="4" t="s">
        <v>525</v>
      </c>
      <c r="H60" s="4" t="s">
        <v>50</v>
      </c>
      <c r="I60" s="6" t="str">
        <f t="shared" si="1"/>
        <v>Zentralschweiz</v>
      </c>
      <c r="J60" s="4" t="s">
        <v>1701</v>
      </c>
    </row>
    <row r="61" spans="1:10" x14ac:dyDescent="0.25">
      <c r="A61" s="4">
        <v>60</v>
      </c>
      <c r="B61" s="4" t="s">
        <v>1702</v>
      </c>
      <c r="C61" s="4" t="s">
        <v>1703</v>
      </c>
      <c r="D61" s="4">
        <v>1583</v>
      </c>
      <c r="E61" s="4" t="s">
        <v>34</v>
      </c>
      <c r="F61" s="4">
        <v>6.2889999999999997</v>
      </c>
      <c r="G61" s="4" t="s">
        <v>594</v>
      </c>
      <c r="H61" s="4" t="s">
        <v>50</v>
      </c>
      <c r="I61" s="6" t="str">
        <f t="shared" si="1"/>
        <v>Zentralschweiz</v>
      </c>
      <c r="J61" s="4" t="s">
        <v>1704</v>
      </c>
    </row>
    <row r="62" spans="1:10" x14ac:dyDescent="0.25">
      <c r="A62" s="4">
        <v>61</v>
      </c>
      <c r="B62" s="4" t="s">
        <v>1214</v>
      </c>
      <c r="C62" s="4" t="s">
        <v>429</v>
      </c>
      <c r="D62" s="4">
        <v>1617</v>
      </c>
      <c r="E62" s="4" t="s">
        <v>34</v>
      </c>
      <c r="F62" s="4">
        <v>6.2590000000000003</v>
      </c>
      <c r="G62" s="4" t="s">
        <v>266</v>
      </c>
      <c r="H62" s="4" t="s">
        <v>23</v>
      </c>
      <c r="I62" s="6" t="str">
        <f t="shared" si="1"/>
        <v>Westschweiz</v>
      </c>
      <c r="J62" s="4" t="s">
        <v>1705</v>
      </c>
    </row>
    <row r="63" spans="1:10" x14ac:dyDescent="0.25">
      <c r="A63" s="4">
        <v>62</v>
      </c>
      <c r="B63" s="4" t="s">
        <v>1706</v>
      </c>
      <c r="C63" s="4" t="s">
        <v>1707</v>
      </c>
      <c r="D63" s="4">
        <v>1631</v>
      </c>
      <c r="E63" s="4" t="s">
        <v>34</v>
      </c>
      <c r="F63" s="4">
        <v>6.2450000000000001</v>
      </c>
      <c r="G63" s="4" t="s">
        <v>347</v>
      </c>
      <c r="H63" s="4" t="s">
        <v>23</v>
      </c>
      <c r="I63" s="6" t="str">
        <f t="shared" si="1"/>
        <v>Westschweiz</v>
      </c>
      <c r="J63" s="4" t="s">
        <v>1708</v>
      </c>
    </row>
    <row r="64" spans="1:10" x14ac:dyDescent="0.25">
      <c r="A64" s="4">
        <v>63</v>
      </c>
      <c r="B64" s="4" t="s">
        <v>1709</v>
      </c>
      <c r="C64" s="4" t="s">
        <v>1556</v>
      </c>
      <c r="D64" s="4">
        <v>1647</v>
      </c>
      <c r="E64" s="4" t="s">
        <v>34</v>
      </c>
      <c r="F64" s="4">
        <v>6.2279999999999998</v>
      </c>
      <c r="G64" s="4" t="s">
        <v>516</v>
      </c>
      <c r="H64" s="4" t="s">
        <v>26</v>
      </c>
      <c r="I64" s="6" t="str">
        <f t="shared" si="1"/>
        <v>Ostschweiz</v>
      </c>
      <c r="J64" s="4" t="s">
        <v>1710</v>
      </c>
    </row>
    <row r="65" spans="1:10" x14ac:dyDescent="0.25">
      <c r="A65" s="4">
        <v>64</v>
      </c>
      <c r="B65" s="4" t="s">
        <v>140</v>
      </c>
      <c r="C65" s="4" t="s">
        <v>354</v>
      </c>
      <c r="D65" s="4">
        <v>1781</v>
      </c>
      <c r="E65" s="4" t="s">
        <v>34</v>
      </c>
      <c r="F65" s="4">
        <v>6.093</v>
      </c>
      <c r="G65" s="4" t="s">
        <v>138</v>
      </c>
      <c r="H65" s="4" t="s">
        <v>30</v>
      </c>
      <c r="I65" s="6" t="str">
        <f t="shared" si="1"/>
        <v>Westschweiz</v>
      </c>
      <c r="J65" s="4" t="s">
        <v>1711</v>
      </c>
    </row>
    <row r="66" spans="1:10" x14ac:dyDescent="0.25">
      <c r="A66" s="4">
        <v>65</v>
      </c>
      <c r="B66" s="4" t="s">
        <v>1712</v>
      </c>
      <c r="C66" s="4" t="s">
        <v>399</v>
      </c>
      <c r="D66" s="4">
        <v>1817</v>
      </c>
      <c r="E66" s="4" t="s">
        <v>34</v>
      </c>
      <c r="F66" s="4">
        <v>6.0609999999999999</v>
      </c>
      <c r="G66" s="4" t="s">
        <v>735</v>
      </c>
      <c r="H66" s="4" t="s">
        <v>30</v>
      </c>
      <c r="I66" s="6" t="str">
        <f t="shared" ref="I66:I97" si="2">IF(OR(H66="Zürichsee/Linth Tennis",H66="Ostschweiz Tennis",H66="Thurgau Tennis",H66="Graubünden Tennis"),"Ostschweiz",IF(OR(H66="Aargauischer Tennisverband",H66="Schaffhausen Tennis",H66="Zug Tennis",H66="Zürich Tennis",H66="Tennis Zentralschweiz"),"Zentralschweiz",IF(OR(H66="Tennis Region Basel",H66="Solothurn Tennis",H66="Biel/Bienne Seeland Tennis",H66="Bern Tennis",H66="Berner Oberland Tennis"),"Mittelland",IF(OR(,H66="FRIJUNE Tennis",H66="Vaud Tennis",H66="Genève Tennis",H66="Valais Tennis"),"Westschweiz",IF(OR(,H66="Tennis Ticino"),"Südschweiz",0)))))</f>
        <v>Westschweiz</v>
      </c>
      <c r="J66" s="4" t="s">
        <v>1713</v>
      </c>
    </row>
    <row r="67" spans="1:10" x14ac:dyDescent="0.25">
      <c r="A67" s="4">
        <v>66</v>
      </c>
      <c r="B67" s="4" t="s">
        <v>1032</v>
      </c>
      <c r="C67" s="4" t="s">
        <v>1714</v>
      </c>
      <c r="D67" s="4">
        <v>1842</v>
      </c>
      <c r="E67" s="4" t="s">
        <v>34</v>
      </c>
      <c r="F67" s="4">
        <v>6.0380000000000003</v>
      </c>
      <c r="G67" s="4" t="s">
        <v>185</v>
      </c>
      <c r="H67" s="4" t="s">
        <v>35</v>
      </c>
      <c r="I67" s="6" t="str">
        <f t="shared" si="2"/>
        <v>Zentralschweiz</v>
      </c>
      <c r="J67" s="4" t="s">
        <v>1715</v>
      </c>
    </row>
    <row r="68" spans="1:10" x14ac:dyDescent="0.25">
      <c r="A68" s="4">
        <v>67</v>
      </c>
      <c r="B68" s="4" t="s">
        <v>1552</v>
      </c>
      <c r="C68" s="4" t="s">
        <v>938</v>
      </c>
      <c r="D68" s="4">
        <v>1850</v>
      </c>
      <c r="E68" s="4" t="s">
        <v>34</v>
      </c>
      <c r="F68" s="4">
        <v>6.032</v>
      </c>
      <c r="G68" s="4" t="s">
        <v>524</v>
      </c>
      <c r="H68" s="4" t="s">
        <v>26</v>
      </c>
      <c r="I68" s="6" t="str">
        <f t="shared" si="2"/>
        <v>Ostschweiz</v>
      </c>
      <c r="J68" s="4" t="s">
        <v>1716</v>
      </c>
    </row>
    <row r="69" spans="1:10" x14ac:dyDescent="0.25">
      <c r="A69" s="4">
        <v>68</v>
      </c>
      <c r="B69" s="4" t="s">
        <v>1717</v>
      </c>
      <c r="C69" s="4" t="s">
        <v>165</v>
      </c>
      <c r="D69" s="4">
        <v>1868</v>
      </c>
      <c r="E69" s="4" t="s">
        <v>34</v>
      </c>
      <c r="F69" s="4">
        <v>6.0220000000000002</v>
      </c>
      <c r="G69" s="4" t="s">
        <v>724</v>
      </c>
      <c r="H69" s="4" t="s">
        <v>20</v>
      </c>
      <c r="I69" s="6" t="str">
        <f t="shared" si="2"/>
        <v>Südschweiz</v>
      </c>
      <c r="J69" s="4" t="s">
        <v>1718</v>
      </c>
    </row>
    <row r="70" spans="1:10" x14ac:dyDescent="0.25">
      <c r="A70" s="4">
        <v>69</v>
      </c>
      <c r="B70" s="4" t="s">
        <v>1719</v>
      </c>
      <c r="C70" s="4" t="s">
        <v>1720</v>
      </c>
      <c r="D70" s="4">
        <v>1896</v>
      </c>
      <c r="E70" s="4" t="s">
        <v>34</v>
      </c>
      <c r="F70" s="4">
        <v>5.9989999999999997</v>
      </c>
      <c r="G70" s="4" t="s">
        <v>396</v>
      </c>
      <c r="H70" s="4" t="s">
        <v>23</v>
      </c>
      <c r="I70" s="6" t="str">
        <f t="shared" si="2"/>
        <v>Westschweiz</v>
      </c>
      <c r="J70" s="4" t="s">
        <v>1721</v>
      </c>
    </row>
    <row r="71" spans="1:10" x14ac:dyDescent="0.25">
      <c r="A71" s="4">
        <v>70</v>
      </c>
      <c r="B71" s="4" t="s">
        <v>1722</v>
      </c>
      <c r="C71" s="4" t="s">
        <v>408</v>
      </c>
      <c r="D71" s="4">
        <v>1911</v>
      </c>
      <c r="E71" s="4" t="s">
        <v>34</v>
      </c>
      <c r="F71" s="4">
        <v>5.984</v>
      </c>
      <c r="G71" s="4" t="s">
        <v>382</v>
      </c>
      <c r="H71" s="4" t="s">
        <v>23</v>
      </c>
      <c r="I71" s="6" t="str">
        <f t="shared" si="2"/>
        <v>Westschweiz</v>
      </c>
      <c r="J71" s="4" t="s">
        <v>1723</v>
      </c>
    </row>
    <row r="72" spans="1:10" x14ac:dyDescent="0.25">
      <c r="A72" s="4">
        <v>71</v>
      </c>
      <c r="B72" s="4" t="s">
        <v>1724</v>
      </c>
      <c r="C72" s="4" t="s">
        <v>1725</v>
      </c>
      <c r="D72" s="4">
        <v>1916</v>
      </c>
      <c r="E72" s="4" t="s">
        <v>34</v>
      </c>
      <c r="F72" s="4">
        <v>5.98</v>
      </c>
      <c r="G72" s="4" t="s">
        <v>427</v>
      </c>
      <c r="H72" s="4" t="s">
        <v>23</v>
      </c>
      <c r="I72" s="6" t="str">
        <f t="shared" si="2"/>
        <v>Westschweiz</v>
      </c>
      <c r="J72" s="4" t="s">
        <v>1726</v>
      </c>
    </row>
    <row r="73" spans="1:10" x14ac:dyDescent="0.25">
      <c r="A73" s="4">
        <v>72</v>
      </c>
      <c r="B73" s="4" t="s">
        <v>1727</v>
      </c>
      <c r="C73" s="4" t="s">
        <v>291</v>
      </c>
      <c r="D73" s="4">
        <v>1925</v>
      </c>
      <c r="E73" s="4" t="s">
        <v>34</v>
      </c>
      <c r="F73" s="4">
        <v>5.9710000000000001</v>
      </c>
      <c r="G73" s="4" t="s">
        <v>213</v>
      </c>
      <c r="H73" s="4" t="s">
        <v>86</v>
      </c>
      <c r="I73" s="6" t="str">
        <f t="shared" si="2"/>
        <v>Westschweiz</v>
      </c>
      <c r="J73" s="4" t="s">
        <v>1728</v>
      </c>
    </row>
    <row r="74" spans="1:10" x14ac:dyDescent="0.25">
      <c r="A74" s="4">
        <v>73</v>
      </c>
      <c r="B74" s="4" t="s">
        <v>1729</v>
      </c>
      <c r="C74" s="4" t="s">
        <v>376</v>
      </c>
      <c r="D74" s="4">
        <v>1978</v>
      </c>
      <c r="E74" s="4" t="s">
        <v>34</v>
      </c>
      <c r="F74" s="4">
        <v>5.9260000000000002</v>
      </c>
      <c r="G74" s="4" t="s">
        <v>143</v>
      </c>
      <c r="H74" s="4" t="s">
        <v>77</v>
      </c>
      <c r="I74" s="6" t="str">
        <f t="shared" si="2"/>
        <v>Mittelland</v>
      </c>
      <c r="J74" s="4" t="s">
        <v>1730</v>
      </c>
    </row>
    <row r="75" spans="1:10" x14ac:dyDescent="0.25">
      <c r="A75" s="4">
        <v>74</v>
      </c>
      <c r="B75" s="4" t="s">
        <v>1591</v>
      </c>
      <c r="C75" s="4" t="s">
        <v>422</v>
      </c>
      <c r="D75" s="4">
        <v>2021</v>
      </c>
      <c r="E75" s="4" t="s">
        <v>34</v>
      </c>
      <c r="F75" s="4">
        <v>5.9</v>
      </c>
      <c r="G75" s="4" t="s">
        <v>594</v>
      </c>
      <c r="H75" s="4" t="s">
        <v>50</v>
      </c>
      <c r="I75" s="6" t="str">
        <f t="shared" si="2"/>
        <v>Zentralschweiz</v>
      </c>
      <c r="J75" s="4" t="s">
        <v>1731</v>
      </c>
    </row>
    <row r="76" spans="1:10" x14ac:dyDescent="0.25">
      <c r="A76" s="4">
        <v>75</v>
      </c>
      <c r="B76" s="4" t="s">
        <v>1406</v>
      </c>
      <c r="C76" s="4" t="s">
        <v>620</v>
      </c>
      <c r="D76" s="4">
        <v>2023</v>
      </c>
      <c r="E76" s="4" t="s">
        <v>34</v>
      </c>
      <c r="F76" s="4">
        <v>5.899</v>
      </c>
      <c r="G76" s="4" t="s">
        <v>871</v>
      </c>
      <c r="H76" s="4" t="s">
        <v>122</v>
      </c>
      <c r="I76" s="6" t="str">
        <f t="shared" si="2"/>
        <v>Mittelland</v>
      </c>
      <c r="J76" s="4" t="s">
        <v>1732</v>
      </c>
    </row>
    <row r="77" spans="1:10" x14ac:dyDescent="0.25">
      <c r="A77" s="4">
        <v>76</v>
      </c>
      <c r="B77" s="4" t="s">
        <v>1733</v>
      </c>
      <c r="C77" s="4" t="s">
        <v>214</v>
      </c>
      <c r="D77" s="4">
        <v>2036</v>
      </c>
      <c r="E77" s="4" t="s">
        <v>34</v>
      </c>
      <c r="F77" s="4">
        <v>5.8920000000000003</v>
      </c>
      <c r="G77" s="4" t="s">
        <v>97</v>
      </c>
      <c r="H77" s="4" t="s">
        <v>86</v>
      </c>
      <c r="I77" s="6" t="str">
        <f t="shared" si="2"/>
        <v>Westschweiz</v>
      </c>
      <c r="J77" s="4" t="s">
        <v>1734</v>
      </c>
    </row>
    <row r="78" spans="1:10" x14ac:dyDescent="0.25">
      <c r="A78" s="4">
        <v>77</v>
      </c>
      <c r="B78" s="4" t="s">
        <v>1735</v>
      </c>
      <c r="C78" s="4" t="s">
        <v>75</v>
      </c>
      <c r="D78" s="4">
        <v>2049</v>
      </c>
      <c r="E78" s="4" t="s">
        <v>34</v>
      </c>
      <c r="F78" s="4">
        <v>5.8810000000000002</v>
      </c>
      <c r="G78" s="4" t="s">
        <v>325</v>
      </c>
      <c r="H78" s="4" t="s">
        <v>13</v>
      </c>
      <c r="I78" s="6">
        <f t="shared" si="2"/>
        <v>0</v>
      </c>
      <c r="J78" s="4" t="s">
        <v>1736</v>
      </c>
    </row>
    <row r="79" spans="1:10" x14ac:dyDescent="0.25">
      <c r="A79" s="4">
        <v>78</v>
      </c>
      <c r="B79" s="4" t="s">
        <v>916</v>
      </c>
      <c r="C79" s="4" t="s">
        <v>6</v>
      </c>
      <c r="D79" s="4">
        <v>2076</v>
      </c>
      <c r="E79" s="4" t="s">
        <v>34</v>
      </c>
      <c r="F79" s="4">
        <v>5.8559999999999999</v>
      </c>
      <c r="G79" s="4" t="s">
        <v>518</v>
      </c>
      <c r="H79" s="4" t="s">
        <v>50</v>
      </c>
      <c r="I79" s="6" t="str">
        <f t="shared" si="2"/>
        <v>Zentralschweiz</v>
      </c>
      <c r="J79" s="4" t="s">
        <v>1737</v>
      </c>
    </row>
    <row r="80" spans="1:10" x14ac:dyDescent="0.25">
      <c r="A80" s="4">
        <v>79</v>
      </c>
      <c r="B80" s="4" t="s">
        <v>1738</v>
      </c>
      <c r="C80" s="4" t="s">
        <v>884</v>
      </c>
      <c r="D80" s="4">
        <v>2149</v>
      </c>
      <c r="E80" s="4" t="s">
        <v>34</v>
      </c>
      <c r="F80" s="4">
        <v>5.8010000000000002</v>
      </c>
      <c r="G80" s="4" t="s">
        <v>367</v>
      </c>
      <c r="H80" s="4" t="s">
        <v>8</v>
      </c>
      <c r="I80" s="6" t="str">
        <f t="shared" si="2"/>
        <v>Mittelland</v>
      </c>
      <c r="J80" s="4" t="s">
        <v>1739</v>
      </c>
    </row>
    <row r="81" spans="1:10" x14ac:dyDescent="0.25">
      <c r="A81" s="4">
        <v>80</v>
      </c>
      <c r="B81" s="4" t="s">
        <v>1740</v>
      </c>
      <c r="C81" s="4" t="s">
        <v>1741</v>
      </c>
      <c r="D81" s="4">
        <v>2156</v>
      </c>
      <c r="E81" s="4" t="s">
        <v>34</v>
      </c>
      <c r="F81" s="4">
        <v>5.7939999999999996</v>
      </c>
      <c r="G81" s="4" t="s">
        <v>1743</v>
      </c>
      <c r="H81" s="4" t="s">
        <v>30</v>
      </c>
      <c r="I81" s="6" t="str">
        <f t="shared" si="2"/>
        <v>Westschweiz</v>
      </c>
      <c r="J81" s="4" t="s">
        <v>1742</v>
      </c>
    </row>
    <row r="82" spans="1:10" x14ac:dyDescent="0.25">
      <c r="A82" s="4">
        <v>81</v>
      </c>
      <c r="B82" s="4" t="s">
        <v>1744</v>
      </c>
      <c r="C82" s="4" t="s">
        <v>1396</v>
      </c>
      <c r="D82" s="4">
        <v>2159</v>
      </c>
      <c r="E82" s="4" t="s">
        <v>34</v>
      </c>
      <c r="F82" s="4">
        <v>5.7910000000000004</v>
      </c>
      <c r="G82" s="4" t="s">
        <v>338</v>
      </c>
      <c r="H82" s="4" t="s">
        <v>8</v>
      </c>
      <c r="I82" s="6" t="str">
        <f t="shared" si="2"/>
        <v>Mittelland</v>
      </c>
      <c r="J82" s="4" t="s">
        <v>1745</v>
      </c>
    </row>
    <row r="83" spans="1:10" x14ac:dyDescent="0.25">
      <c r="A83" s="4">
        <v>82</v>
      </c>
      <c r="B83" s="4" t="s">
        <v>1746</v>
      </c>
      <c r="C83" s="4" t="s">
        <v>1747</v>
      </c>
      <c r="D83" s="4">
        <v>2193</v>
      </c>
      <c r="E83" s="4" t="s">
        <v>34</v>
      </c>
      <c r="F83" s="4">
        <v>5.7670000000000003</v>
      </c>
      <c r="G83" s="4" t="s">
        <v>1749</v>
      </c>
      <c r="H83" s="4" t="s">
        <v>5</v>
      </c>
      <c r="I83" s="6" t="str">
        <f t="shared" si="2"/>
        <v>Zentralschweiz</v>
      </c>
      <c r="J83" s="4" t="s">
        <v>1748</v>
      </c>
    </row>
    <row r="84" spans="1:10" x14ac:dyDescent="0.25">
      <c r="A84" s="4">
        <v>83</v>
      </c>
      <c r="B84" s="4" t="s">
        <v>1750</v>
      </c>
      <c r="C84" s="4" t="s">
        <v>838</v>
      </c>
      <c r="D84" s="4">
        <v>2220</v>
      </c>
      <c r="E84" s="4" t="s">
        <v>34</v>
      </c>
      <c r="F84" s="4">
        <v>5.75</v>
      </c>
      <c r="G84" s="4" t="s">
        <v>68</v>
      </c>
      <c r="H84" s="4" t="s">
        <v>20</v>
      </c>
      <c r="I84" s="6" t="str">
        <f t="shared" si="2"/>
        <v>Südschweiz</v>
      </c>
      <c r="J84" s="4" t="s">
        <v>1751</v>
      </c>
    </row>
    <row r="85" spans="1:10" x14ac:dyDescent="0.25">
      <c r="A85" s="4">
        <v>84</v>
      </c>
      <c r="B85" s="4" t="s">
        <v>1752</v>
      </c>
      <c r="C85" s="4" t="s">
        <v>1537</v>
      </c>
      <c r="D85" s="4">
        <v>2253</v>
      </c>
      <c r="E85" s="4" t="s">
        <v>34</v>
      </c>
      <c r="F85" s="4">
        <v>5.7270000000000003</v>
      </c>
      <c r="G85" s="4" t="s">
        <v>781</v>
      </c>
      <c r="H85" s="4" t="s">
        <v>35</v>
      </c>
      <c r="I85" s="6" t="str">
        <f t="shared" si="2"/>
        <v>Zentralschweiz</v>
      </c>
      <c r="J85" s="4" t="s">
        <v>1753</v>
      </c>
    </row>
    <row r="86" spans="1:10" x14ac:dyDescent="0.25">
      <c r="A86" s="4">
        <v>85</v>
      </c>
      <c r="B86" s="4" t="s">
        <v>1754</v>
      </c>
      <c r="C86" s="4" t="s">
        <v>773</v>
      </c>
      <c r="D86" s="4">
        <v>2273</v>
      </c>
      <c r="E86" s="4" t="s">
        <v>34</v>
      </c>
      <c r="F86" s="4">
        <v>5.71</v>
      </c>
      <c r="G86" s="4" t="s">
        <v>455</v>
      </c>
      <c r="H86" s="4" t="s">
        <v>5</v>
      </c>
      <c r="I86" s="6" t="str">
        <f t="shared" si="2"/>
        <v>Zentralschweiz</v>
      </c>
      <c r="J86" s="4" t="s">
        <v>1755</v>
      </c>
    </row>
    <row r="87" spans="1:10" x14ac:dyDescent="0.25">
      <c r="A87" s="4">
        <v>86</v>
      </c>
      <c r="B87" s="4" t="s">
        <v>464</v>
      </c>
      <c r="C87" s="4" t="s">
        <v>394</v>
      </c>
      <c r="D87" s="4">
        <v>2324</v>
      </c>
      <c r="E87" s="4" t="s">
        <v>34</v>
      </c>
      <c r="F87" s="4">
        <v>5.6710000000000003</v>
      </c>
      <c r="G87" s="4" t="s">
        <v>473</v>
      </c>
      <c r="H87" s="4" t="s">
        <v>55</v>
      </c>
      <c r="I87" s="6" t="str">
        <f t="shared" si="2"/>
        <v>Ostschweiz</v>
      </c>
      <c r="J87" s="4" t="s">
        <v>1756</v>
      </c>
    </row>
    <row r="88" spans="1:10" x14ac:dyDescent="0.25">
      <c r="A88" s="4">
        <v>87</v>
      </c>
      <c r="B88" s="4" t="s">
        <v>1134</v>
      </c>
      <c r="C88" s="4" t="s">
        <v>1280</v>
      </c>
      <c r="D88" s="4">
        <v>2325</v>
      </c>
      <c r="E88" s="4" t="s">
        <v>34</v>
      </c>
      <c r="F88" s="4">
        <v>5.6669999999999998</v>
      </c>
      <c r="G88" s="4" t="s">
        <v>168</v>
      </c>
      <c r="H88" s="4" t="s">
        <v>20</v>
      </c>
      <c r="I88" s="6" t="str">
        <f t="shared" si="2"/>
        <v>Südschweiz</v>
      </c>
      <c r="J88" s="4" t="s">
        <v>1757</v>
      </c>
    </row>
    <row r="89" spans="1:10" x14ac:dyDescent="0.25">
      <c r="A89" s="4">
        <v>88</v>
      </c>
      <c r="B89" s="4" t="s">
        <v>1758</v>
      </c>
      <c r="C89" s="4" t="s">
        <v>172</v>
      </c>
      <c r="D89" s="4">
        <v>2335</v>
      </c>
      <c r="E89" s="4" t="s">
        <v>34</v>
      </c>
      <c r="F89" s="4">
        <v>5.657</v>
      </c>
      <c r="G89" s="4" t="s">
        <v>449</v>
      </c>
      <c r="H89" s="4" t="s">
        <v>26</v>
      </c>
      <c r="I89" s="6" t="str">
        <f t="shared" si="2"/>
        <v>Ostschweiz</v>
      </c>
      <c r="J89" s="4" t="s">
        <v>1759</v>
      </c>
    </row>
    <row r="90" spans="1:10" x14ac:dyDescent="0.25">
      <c r="A90" s="4">
        <v>89</v>
      </c>
      <c r="B90" s="4" t="s">
        <v>1760</v>
      </c>
      <c r="C90" s="4" t="s">
        <v>1761</v>
      </c>
      <c r="D90" s="4">
        <v>2352</v>
      </c>
      <c r="E90" s="4" t="s">
        <v>34</v>
      </c>
      <c r="F90" s="4">
        <v>5.6459999999999999</v>
      </c>
      <c r="G90" s="4" t="s">
        <v>104</v>
      </c>
      <c r="H90" s="4" t="s">
        <v>8</v>
      </c>
      <c r="I90" s="6" t="str">
        <f t="shared" si="2"/>
        <v>Mittelland</v>
      </c>
      <c r="J90" s="4" t="s">
        <v>1762</v>
      </c>
    </row>
    <row r="91" spans="1:10" x14ac:dyDescent="0.25">
      <c r="A91" s="4">
        <v>90</v>
      </c>
      <c r="B91" s="4" t="s">
        <v>1049</v>
      </c>
      <c r="C91" s="4" t="s">
        <v>1037</v>
      </c>
      <c r="D91" s="4">
        <v>2353</v>
      </c>
      <c r="E91" s="4" t="s">
        <v>34</v>
      </c>
      <c r="F91" s="4">
        <v>5.6459999999999999</v>
      </c>
      <c r="G91" s="4" t="s">
        <v>47</v>
      </c>
      <c r="H91" s="4" t="s">
        <v>5</v>
      </c>
      <c r="I91" s="6" t="str">
        <f t="shared" si="2"/>
        <v>Zentralschweiz</v>
      </c>
      <c r="J91" s="4" t="s">
        <v>1763</v>
      </c>
    </row>
    <row r="92" spans="1:10" x14ac:dyDescent="0.25">
      <c r="A92" s="4">
        <v>91</v>
      </c>
      <c r="B92" s="4" t="s">
        <v>1764</v>
      </c>
      <c r="C92" s="4" t="s">
        <v>356</v>
      </c>
      <c r="D92" s="4">
        <v>2358</v>
      </c>
      <c r="E92" s="4" t="s">
        <v>34</v>
      </c>
      <c r="F92" s="4">
        <v>5.6420000000000003</v>
      </c>
      <c r="G92" s="4" t="s">
        <v>334</v>
      </c>
      <c r="H92" s="4" t="s">
        <v>5</v>
      </c>
      <c r="I92" s="6" t="str">
        <f t="shared" si="2"/>
        <v>Zentralschweiz</v>
      </c>
      <c r="J92" s="4" t="s">
        <v>1765</v>
      </c>
    </row>
    <row r="93" spans="1:10" x14ac:dyDescent="0.25">
      <c r="A93" s="4">
        <v>92</v>
      </c>
      <c r="B93" s="4" t="s">
        <v>653</v>
      </c>
      <c r="C93" s="4" t="s">
        <v>848</v>
      </c>
      <c r="D93" s="4">
        <v>2371</v>
      </c>
      <c r="E93" s="4" t="s">
        <v>34</v>
      </c>
      <c r="F93" s="4">
        <v>5.6310000000000002</v>
      </c>
      <c r="G93" s="4" t="s">
        <v>97</v>
      </c>
      <c r="H93" s="4" t="s">
        <v>86</v>
      </c>
      <c r="I93" s="6" t="str">
        <f t="shared" si="2"/>
        <v>Westschweiz</v>
      </c>
      <c r="J93" s="4" t="s">
        <v>1766</v>
      </c>
    </row>
    <row r="94" spans="1:10" x14ac:dyDescent="0.25">
      <c r="A94" s="4">
        <v>93</v>
      </c>
      <c r="B94" s="4" t="s">
        <v>1767</v>
      </c>
      <c r="C94" s="4" t="s">
        <v>214</v>
      </c>
      <c r="D94" s="4">
        <v>2417</v>
      </c>
      <c r="E94" s="4" t="s">
        <v>34</v>
      </c>
      <c r="F94" s="4">
        <v>5.6</v>
      </c>
      <c r="G94" s="4" t="s">
        <v>326</v>
      </c>
      <c r="H94" s="4" t="s">
        <v>5</v>
      </c>
      <c r="I94" s="6" t="str">
        <f t="shared" si="2"/>
        <v>Zentralschweiz</v>
      </c>
      <c r="J94" s="4" t="s">
        <v>1768</v>
      </c>
    </row>
    <row r="95" spans="1:10" x14ac:dyDescent="0.25">
      <c r="A95" s="4">
        <v>94</v>
      </c>
      <c r="B95" s="4" t="s">
        <v>1769</v>
      </c>
      <c r="C95" s="4" t="s">
        <v>1396</v>
      </c>
      <c r="D95" s="4">
        <v>2442</v>
      </c>
      <c r="E95" s="4" t="s">
        <v>34</v>
      </c>
      <c r="F95" s="4">
        <v>5.5810000000000004</v>
      </c>
      <c r="G95" s="4" t="s">
        <v>101</v>
      </c>
      <c r="H95" s="4" t="s">
        <v>86</v>
      </c>
      <c r="I95" s="6" t="str">
        <f t="shared" si="2"/>
        <v>Westschweiz</v>
      </c>
      <c r="J95" s="4" t="s">
        <v>1770</v>
      </c>
    </row>
    <row r="96" spans="1:10" x14ac:dyDescent="0.25">
      <c r="A96" s="4">
        <v>95</v>
      </c>
      <c r="B96" s="4" t="s">
        <v>1771</v>
      </c>
      <c r="C96" s="4" t="s">
        <v>1772</v>
      </c>
      <c r="D96" s="4">
        <v>2445</v>
      </c>
      <c r="E96" s="4" t="s">
        <v>34</v>
      </c>
      <c r="F96" s="4">
        <v>5.5789999999999997</v>
      </c>
      <c r="G96" s="4" t="s">
        <v>700</v>
      </c>
      <c r="H96" s="4" t="s">
        <v>50</v>
      </c>
      <c r="I96" s="6" t="str">
        <f t="shared" si="2"/>
        <v>Zentralschweiz</v>
      </c>
      <c r="J96" s="4" t="s">
        <v>1773</v>
      </c>
    </row>
    <row r="97" spans="1:10" x14ac:dyDescent="0.25">
      <c r="A97" s="4">
        <v>96</v>
      </c>
      <c r="B97" s="4" t="s">
        <v>1774</v>
      </c>
      <c r="C97" s="4" t="s">
        <v>1775</v>
      </c>
      <c r="D97" s="4">
        <v>2522</v>
      </c>
      <c r="E97" s="4" t="s">
        <v>34</v>
      </c>
      <c r="F97" s="4">
        <v>5.5279999999999996</v>
      </c>
      <c r="G97" s="4" t="s">
        <v>97</v>
      </c>
      <c r="H97" s="4" t="s">
        <v>86</v>
      </c>
      <c r="I97" s="6" t="str">
        <f t="shared" si="2"/>
        <v>Westschweiz</v>
      </c>
      <c r="J97" s="4" t="s">
        <v>1776</v>
      </c>
    </row>
    <row r="98" spans="1:10" x14ac:dyDescent="0.25">
      <c r="A98" s="4">
        <v>97</v>
      </c>
      <c r="B98" s="4" t="s">
        <v>1777</v>
      </c>
      <c r="C98" s="4" t="s">
        <v>1778</v>
      </c>
      <c r="D98" s="4">
        <v>2538</v>
      </c>
      <c r="E98" s="4" t="s">
        <v>34</v>
      </c>
      <c r="F98" s="4">
        <v>5.5209999999999999</v>
      </c>
      <c r="G98" s="4" t="s">
        <v>99</v>
      </c>
      <c r="H98" s="4" t="s">
        <v>70</v>
      </c>
      <c r="I98" s="6" t="str">
        <f t="shared" ref="I98:I101" si="3">IF(OR(H98="Zürichsee/Linth Tennis",H98="Ostschweiz Tennis",H98="Thurgau Tennis",H98="Graubünden Tennis"),"Ostschweiz",IF(OR(H98="Aargauischer Tennisverband",H98="Schaffhausen Tennis",H98="Zug Tennis",H98="Zürich Tennis",H98="Tennis Zentralschweiz"),"Zentralschweiz",IF(OR(H98="Tennis Region Basel",H98="Solothurn Tennis",H98="Biel/Bienne Seeland Tennis",H98="Bern Tennis",H98="Berner Oberland Tennis"),"Mittelland",IF(OR(,H98="FRIJUNE Tennis",H98="Vaud Tennis",H98="Genève Tennis",H98="Valais Tennis"),"Westschweiz",IF(OR(,H98="Tennis Ticino"),"Südschweiz",0)))))</f>
        <v>Zentralschweiz</v>
      </c>
      <c r="J98" s="4" t="s">
        <v>1779</v>
      </c>
    </row>
    <row r="99" spans="1:10" x14ac:dyDescent="0.25">
      <c r="A99" s="4">
        <v>98</v>
      </c>
      <c r="B99" s="4" t="s">
        <v>1780</v>
      </c>
      <c r="C99" s="4" t="s">
        <v>63</v>
      </c>
      <c r="D99" s="4">
        <v>2571</v>
      </c>
      <c r="E99" s="4" t="s">
        <v>28</v>
      </c>
      <c r="F99" s="4">
        <v>5.4939999999999998</v>
      </c>
      <c r="G99" s="4" t="s">
        <v>266</v>
      </c>
      <c r="H99" s="4" t="s">
        <v>23</v>
      </c>
      <c r="I99" s="6" t="str">
        <f t="shared" si="3"/>
        <v>Westschweiz</v>
      </c>
      <c r="J99" s="4" t="s">
        <v>1781</v>
      </c>
    </row>
    <row r="100" spans="1:10" x14ac:dyDescent="0.25">
      <c r="A100" s="4">
        <v>99</v>
      </c>
      <c r="B100" s="4" t="s">
        <v>1183</v>
      </c>
      <c r="C100" s="4" t="s">
        <v>563</v>
      </c>
      <c r="D100" s="4">
        <v>2583</v>
      </c>
      <c r="E100" s="4" t="s">
        <v>28</v>
      </c>
      <c r="F100" s="4">
        <v>5.4889999999999999</v>
      </c>
      <c r="G100" s="4" t="s">
        <v>282</v>
      </c>
      <c r="H100" s="4" t="s">
        <v>35</v>
      </c>
      <c r="I100" s="6" t="str">
        <f t="shared" si="3"/>
        <v>Zentralschweiz</v>
      </c>
      <c r="J100" s="4" t="s">
        <v>1782</v>
      </c>
    </row>
    <row r="101" spans="1:10" x14ac:dyDescent="0.25">
      <c r="A101" s="4">
        <v>100</v>
      </c>
      <c r="B101" s="4" t="s">
        <v>1783</v>
      </c>
      <c r="C101" s="4" t="s">
        <v>386</v>
      </c>
      <c r="D101" s="4">
        <v>2680</v>
      </c>
      <c r="E101" s="4" t="s">
        <v>28</v>
      </c>
      <c r="F101" s="4">
        <v>5.4349999999999996</v>
      </c>
      <c r="G101" s="4" t="s">
        <v>97</v>
      </c>
      <c r="H101" s="4" t="s">
        <v>86</v>
      </c>
      <c r="I101" s="6" t="str">
        <f t="shared" si="3"/>
        <v>Westschweiz</v>
      </c>
      <c r="J101" s="4" t="s">
        <v>1784</v>
      </c>
    </row>
  </sheetData>
  <sheetProtection formatCells="0" formatColumns="0" formatRows="0" insertColumns="0" insertRows="0" insertHyperlinks="0" deleteColumns="0" deleteRows="0" sort="0" autoFilter="0" pivotTables="0"/>
  <conditionalFormatting sqref="I2:J101">
    <cfRule type="containsText" dxfId="39" priority="1" operator="containsText" text="Südschweiz">
      <formula>NOT(ISERROR(SEARCH("Südschweiz",I2)))</formula>
    </cfRule>
    <cfRule type="containsText" dxfId="38" priority="2" operator="containsText" text="Mittelland">
      <formula>NOT(ISERROR(SEARCH("Mittelland",I2)))</formula>
    </cfRule>
    <cfRule type="containsText" dxfId="37" priority="3" operator="containsText" text="Westschweiz">
      <formula>NOT(ISERROR(SEARCH("Westschweiz",I2)))</formula>
    </cfRule>
    <cfRule type="containsText" dxfId="36" priority="4" operator="containsText" text="Ostschweiz">
      <formula>NOT(ISERROR(SEARCH("Ostschweiz",I2)))</formula>
    </cfRule>
    <cfRule type="containsText" dxfId="35" priority="5" operator="containsText" text="Zentralschweiz">
      <formula>NOT(ISERROR(SEARCH("Zentralschweiz",I2)))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C10" sqref="C10"/>
    </sheetView>
  </sheetViews>
  <sheetFormatPr defaultColWidth="9.109375" defaultRowHeight="12" x14ac:dyDescent="0.25"/>
  <cols>
    <col min="1" max="1" width="7.33203125" style="4" bestFit="1" customWidth="1"/>
    <col min="2" max="2" width="13.44140625" style="4" bestFit="1" customWidth="1"/>
    <col min="3" max="3" width="14.33203125" style="4" bestFit="1" customWidth="1"/>
    <col min="4" max="4" width="11.109375" style="4" bestFit="1" customWidth="1"/>
    <col min="5" max="5" width="9.109375" style="4" bestFit="1" customWidth="1"/>
    <col min="6" max="6" width="9" style="4" bestFit="1" customWidth="1"/>
    <col min="7" max="7" width="29.77734375" style="4" bestFit="1" customWidth="1"/>
    <col min="8" max="8" width="27" style="4" bestFit="1" customWidth="1"/>
    <col min="9" max="9" width="11.109375" style="7" bestFit="1" customWidth="1"/>
    <col min="10" max="10" width="10" style="4" bestFit="1" customWidth="1"/>
    <col min="11" max="16384" width="9.109375" style="4"/>
  </cols>
  <sheetData>
    <row r="1" spans="1:10" x14ac:dyDescent="0.25">
      <c r="A1" s="2" t="s">
        <v>3416</v>
      </c>
      <c r="B1" s="2" t="s">
        <v>3417</v>
      </c>
      <c r="C1" s="2" t="s">
        <v>3418</v>
      </c>
      <c r="D1" s="2" t="s">
        <v>3419</v>
      </c>
      <c r="E1" s="2" t="s">
        <v>3420</v>
      </c>
      <c r="F1" s="2" t="s">
        <v>3421</v>
      </c>
      <c r="G1" s="2" t="s">
        <v>1</v>
      </c>
      <c r="H1" s="2" t="s">
        <v>2</v>
      </c>
      <c r="I1" s="5" t="s">
        <v>3415</v>
      </c>
      <c r="J1" s="2" t="s">
        <v>0</v>
      </c>
    </row>
    <row r="2" spans="1:10" x14ac:dyDescent="0.25">
      <c r="A2" s="4">
        <v>1</v>
      </c>
      <c r="B2" s="4" t="s">
        <v>1856</v>
      </c>
      <c r="C2" s="4" t="s">
        <v>1857</v>
      </c>
      <c r="D2" s="4">
        <v>56</v>
      </c>
      <c r="E2" s="4" t="s">
        <v>66</v>
      </c>
      <c r="F2" s="4">
        <v>11.061</v>
      </c>
      <c r="G2" s="4" t="s">
        <v>403</v>
      </c>
      <c r="H2" s="4" t="s">
        <v>16</v>
      </c>
      <c r="I2" s="6" t="str">
        <f t="shared" ref="I2:I33" si="0">IF(OR(H2="Zürichsee/Linth Tennis",H2="Ostschweiz Tennis",H2="Thurgau Tennis",H2="Graubünden Tennis"),"Ostschweiz",IF(OR(H2="Aargauischer Tennisverband",H2="Schaffhausen Tennis",H2="Zug Tennis",H2="Zürich Tennis",H2="Tennis Zentralschweiz"),"Zentralschweiz",IF(OR(H2="Tennis Region Basel",H2="Solothurn Tennis",H2="Biel/Bienne Seeland Tennis",H2="Bern Tennis",H2="Berner Oberland Tennis"),"Mittelland",IF(OR(,H2="FRIJUNE Tennis",H2="Vaud Tennis",H2="Genève Tennis",H2="Valais Tennis"),"Westschweiz",IF(OR(,H2="Tennis Ticino"),"Südschweiz",0)))))</f>
        <v>Mittelland</v>
      </c>
      <c r="J2" s="4" t="s">
        <v>1858</v>
      </c>
    </row>
    <row r="3" spans="1:10" x14ac:dyDescent="0.25">
      <c r="A3" s="4">
        <v>2</v>
      </c>
      <c r="B3" s="4" t="s">
        <v>1077</v>
      </c>
      <c r="C3" s="4" t="s">
        <v>1209</v>
      </c>
      <c r="D3" s="4">
        <v>60</v>
      </c>
      <c r="E3" s="4" t="s">
        <v>66</v>
      </c>
      <c r="F3" s="4">
        <v>10.951000000000001</v>
      </c>
      <c r="G3" s="4" t="s">
        <v>57</v>
      </c>
      <c r="H3" s="4" t="s">
        <v>26</v>
      </c>
      <c r="I3" s="6" t="str">
        <f t="shared" si="0"/>
        <v>Ostschweiz</v>
      </c>
      <c r="J3" s="4" t="s">
        <v>1859</v>
      </c>
    </row>
    <row r="4" spans="1:10" x14ac:dyDescent="0.25">
      <c r="A4" s="4">
        <v>3</v>
      </c>
      <c r="B4" s="4" t="s">
        <v>1798</v>
      </c>
      <c r="C4" s="4" t="s">
        <v>517</v>
      </c>
      <c r="D4" s="4">
        <v>86</v>
      </c>
      <c r="E4" s="4" t="s">
        <v>211</v>
      </c>
      <c r="F4" s="4">
        <v>9.9610000000000003</v>
      </c>
      <c r="G4" s="4" t="s">
        <v>472</v>
      </c>
      <c r="H4" s="4" t="s">
        <v>5</v>
      </c>
      <c r="I4" s="6" t="str">
        <f t="shared" si="0"/>
        <v>Zentralschweiz</v>
      </c>
      <c r="J4" s="4" t="s">
        <v>1860</v>
      </c>
    </row>
    <row r="5" spans="1:10" x14ac:dyDescent="0.25">
      <c r="A5" s="4">
        <v>4</v>
      </c>
      <c r="B5" s="4" t="s">
        <v>1861</v>
      </c>
      <c r="C5" s="4" t="s">
        <v>689</v>
      </c>
      <c r="D5" s="4">
        <v>120</v>
      </c>
      <c r="E5" s="4" t="s">
        <v>211</v>
      </c>
      <c r="F5" s="4">
        <v>9.3859999999999992</v>
      </c>
      <c r="G5" s="4" t="s">
        <v>865</v>
      </c>
      <c r="H5" s="4" t="s">
        <v>35</v>
      </c>
      <c r="I5" s="6" t="str">
        <f t="shared" si="0"/>
        <v>Zentralschweiz</v>
      </c>
      <c r="J5" s="4" t="s">
        <v>1862</v>
      </c>
    </row>
    <row r="6" spans="1:10" x14ac:dyDescent="0.25">
      <c r="A6" s="4">
        <v>5</v>
      </c>
      <c r="B6" s="4" t="s">
        <v>1192</v>
      </c>
      <c r="C6" s="4" t="s">
        <v>1863</v>
      </c>
      <c r="D6" s="4">
        <v>121</v>
      </c>
      <c r="E6" s="4" t="s">
        <v>211</v>
      </c>
      <c r="F6" s="4">
        <v>9.3780000000000001</v>
      </c>
      <c r="G6" s="4" t="s">
        <v>561</v>
      </c>
      <c r="H6" s="4" t="s">
        <v>122</v>
      </c>
      <c r="I6" s="6" t="str">
        <f t="shared" si="0"/>
        <v>Mittelland</v>
      </c>
      <c r="J6" s="4" t="s">
        <v>1864</v>
      </c>
    </row>
    <row r="7" spans="1:10" x14ac:dyDescent="0.25">
      <c r="A7" s="4">
        <v>6</v>
      </c>
      <c r="B7" s="4" t="s">
        <v>1865</v>
      </c>
      <c r="C7" s="4" t="s">
        <v>1866</v>
      </c>
      <c r="D7" s="4">
        <v>131</v>
      </c>
      <c r="E7" s="4" t="s">
        <v>211</v>
      </c>
      <c r="F7" s="4">
        <v>9.2569999999999997</v>
      </c>
      <c r="G7" s="4" t="s">
        <v>360</v>
      </c>
      <c r="H7" s="4" t="s">
        <v>8</v>
      </c>
      <c r="I7" s="6" t="str">
        <f t="shared" si="0"/>
        <v>Mittelland</v>
      </c>
      <c r="J7" s="4" t="s">
        <v>1867</v>
      </c>
    </row>
    <row r="8" spans="1:10" x14ac:dyDescent="0.25">
      <c r="A8" s="4">
        <v>7</v>
      </c>
      <c r="B8" s="4" t="s">
        <v>1210</v>
      </c>
      <c r="C8" s="4" t="s">
        <v>987</v>
      </c>
      <c r="D8" s="4">
        <v>149</v>
      </c>
      <c r="E8" s="4" t="s">
        <v>42</v>
      </c>
      <c r="F8" s="4">
        <v>9.0570000000000004</v>
      </c>
      <c r="G8" s="4" t="s">
        <v>185</v>
      </c>
      <c r="H8" s="4" t="s">
        <v>35</v>
      </c>
      <c r="I8" s="6" t="str">
        <f t="shared" si="0"/>
        <v>Zentralschweiz</v>
      </c>
      <c r="J8" s="4" t="s">
        <v>1868</v>
      </c>
    </row>
    <row r="9" spans="1:10" x14ac:dyDescent="0.25">
      <c r="A9" s="4">
        <v>8</v>
      </c>
      <c r="B9" s="4" t="s">
        <v>1789</v>
      </c>
      <c r="C9" s="4" t="s">
        <v>1869</v>
      </c>
      <c r="D9" s="4">
        <v>174</v>
      </c>
      <c r="E9" s="4" t="s">
        <v>42</v>
      </c>
      <c r="F9" s="4">
        <v>8.7509999999999994</v>
      </c>
      <c r="G9" s="4" t="s">
        <v>482</v>
      </c>
      <c r="H9" s="4" t="s">
        <v>30</v>
      </c>
      <c r="I9" s="6" t="str">
        <f t="shared" si="0"/>
        <v>Westschweiz</v>
      </c>
      <c r="J9" s="4" t="s">
        <v>1870</v>
      </c>
    </row>
    <row r="10" spans="1:10" x14ac:dyDescent="0.25">
      <c r="A10" s="4">
        <v>9</v>
      </c>
      <c r="B10" s="4" t="s">
        <v>1871</v>
      </c>
      <c r="C10" s="4" t="s">
        <v>575</v>
      </c>
      <c r="D10" s="4">
        <v>182</v>
      </c>
      <c r="E10" s="4" t="s">
        <v>42</v>
      </c>
      <c r="F10" s="4">
        <v>8.6780000000000008</v>
      </c>
      <c r="G10" s="4" t="s">
        <v>819</v>
      </c>
      <c r="H10" s="4" t="s">
        <v>122</v>
      </c>
      <c r="I10" s="6" t="str">
        <f t="shared" si="0"/>
        <v>Mittelland</v>
      </c>
      <c r="J10" s="4" t="s">
        <v>1872</v>
      </c>
    </row>
    <row r="11" spans="1:10" x14ac:dyDescent="0.25">
      <c r="A11" s="4">
        <v>10</v>
      </c>
      <c r="B11" s="4" t="s">
        <v>547</v>
      </c>
      <c r="C11" s="4" t="s">
        <v>800</v>
      </c>
      <c r="D11" s="4">
        <v>193</v>
      </c>
      <c r="E11" s="4" t="s">
        <v>42</v>
      </c>
      <c r="F11" s="4">
        <v>8.5289999999999999</v>
      </c>
      <c r="G11" s="4" t="s">
        <v>562</v>
      </c>
      <c r="H11" s="4" t="s">
        <v>55</v>
      </c>
      <c r="I11" s="6" t="str">
        <f t="shared" si="0"/>
        <v>Ostschweiz</v>
      </c>
      <c r="J11" s="4" t="s">
        <v>1873</v>
      </c>
    </row>
    <row r="12" spans="1:10" x14ac:dyDescent="0.25">
      <c r="A12" s="4">
        <v>11</v>
      </c>
      <c r="B12" s="4" t="s">
        <v>1874</v>
      </c>
      <c r="C12" s="4" t="s">
        <v>1572</v>
      </c>
      <c r="D12" s="4">
        <v>201</v>
      </c>
      <c r="E12" s="4" t="s">
        <v>42</v>
      </c>
      <c r="F12" s="4">
        <v>8.4429999999999996</v>
      </c>
      <c r="G12" s="4" t="s">
        <v>339</v>
      </c>
      <c r="H12" s="4" t="s">
        <v>20</v>
      </c>
      <c r="I12" s="6" t="str">
        <f t="shared" si="0"/>
        <v>Südschweiz</v>
      </c>
      <c r="J12" s="4" t="s">
        <v>1875</v>
      </c>
    </row>
    <row r="13" spans="1:10" x14ac:dyDescent="0.25">
      <c r="A13" s="4">
        <v>12</v>
      </c>
      <c r="B13" s="4" t="s">
        <v>1876</v>
      </c>
      <c r="C13" s="4" t="s">
        <v>1117</v>
      </c>
      <c r="D13" s="4">
        <v>204</v>
      </c>
      <c r="E13" s="4" t="s">
        <v>42</v>
      </c>
      <c r="F13" s="4">
        <v>8.4060000000000006</v>
      </c>
      <c r="G13" s="4" t="s">
        <v>475</v>
      </c>
      <c r="H13" s="4" t="s">
        <v>81</v>
      </c>
      <c r="I13" s="6" t="str">
        <f t="shared" si="0"/>
        <v>Ostschweiz</v>
      </c>
      <c r="J13" s="4" t="s">
        <v>1877</v>
      </c>
    </row>
    <row r="14" spans="1:10" x14ac:dyDescent="0.25">
      <c r="A14" s="4">
        <v>13</v>
      </c>
      <c r="B14" s="4" t="s">
        <v>1878</v>
      </c>
      <c r="C14" s="4" t="s">
        <v>1287</v>
      </c>
      <c r="D14" s="4">
        <v>206</v>
      </c>
      <c r="E14" s="4" t="s">
        <v>42</v>
      </c>
      <c r="F14" s="4">
        <v>8.3879999999999999</v>
      </c>
      <c r="G14" s="4" t="s">
        <v>32</v>
      </c>
      <c r="H14" s="4" t="s">
        <v>20</v>
      </c>
      <c r="I14" s="6" t="str">
        <f t="shared" si="0"/>
        <v>Südschweiz</v>
      </c>
      <c r="J14" s="4" t="s">
        <v>1879</v>
      </c>
    </row>
    <row r="15" spans="1:10" x14ac:dyDescent="0.25">
      <c r="A15" s="4">
        <v>14</v>
      </c>
      <c r="B15" s="4" t="s">
        <v>1880</v>
      </c>
      <c r="C15" s="4" t="s">
        <v>689</v>
      </c>
      <c r="D15" s="4">
        <v>209</v>
      </c>
      <c r="E15" s="4" t="s">
        <v>42</v>
      </c>
      <c r="F15" s="4">
        <v>8.3780000000000001</v>
      </c>
      <c r="G15" s="4" t="s">
        <v>364</v>
      </c>
      <c r="H15" s="4" t="s">
        <v>113</v>
      </c>
      <c r="I15" s="6" t="str">
        <f t="shared" si="0"/>
        <v>Mittelland</v>
      </c>
      <c r="J15" s="4" t="s">
        <v>1881</v>
      </c>
    </row>
    <row r="16" spans="1:10" x14ac:dyDescent="0.25">
      <c r="A16" s="4">
        <v>15</v>
      </c>
      <c r="B16" s="4" t="s">
        <v>1882</v>
      </c>
      <c r="C16" s="4" t="s">
        <v>109</v>
      </c>
      <c r="D16" s="4">
        <v>211</v>
      </c>
      <c r="E16" s="4" t="s">
        <v>42</v>
      </c>
      <c r="F16" s="4">
        <v>8.3689999999999998</v>
      </c>
      <c r="G16" s="4" t="s">
        <v>19</v>
      </c>
      <c r="H16" s="4" t="s">
        <v>20</v>
      </c>
      <c r="I16" s="6" t="str">
        <f t="shared" si="0"/>
        <v>Südschweiz</v>
      </c>
      <c r="J16" s="4" t="s">
        <v>1883</v>
      </c>
    </row>
    <row r="17" spans="1:10" x14ac:dyDescent="0.25">
      <c r="A17" s="4">
        <v>16</v>
      </c>
      <c r="B17" s="4" t="s">
        <v>1884</v>
      </c>
      <c r="C17" s="4" t="s">
        <v>604</v>
      </c>
      <c r="D17" s="4">
        <v>219</v>
      </c>
      <c r="E17" s="4" t="s">
        <v>42</v>
      </c>
      <c r="F17" s="4">
        <v>8.2479999999999993</v>
      </c>
      <c r="G17" s="4" t="s">
        <v>607</v>
      </c>
      <c r="H17" s="4" t="s">
        <v>23</v>
      </c>
      <c r="I17" s="6" t="str">
        <f t="shared" si="0"/>
        <v>Westschweiz</v>
      </c>
      <c r="J17" s="4" t="s">
        <v>1885</v>
      </c>
    </row>
    <row r="18" spans="1:10" x14ac:dyDescent="0.25">
      <c r="A18" s="4">
        <v>17</v>
      </c>
      <c r="B18" s="4" t="s">
        <v>1835</v>
      </c>
      <c r="C18" s="4" t="s">
        <v>600</v>
      </c>
      <c r="D18" s="4">
        <v>258</v>
      </c>
      <c r="E18" s="4" t="s">
        <v>42</v>
      </c>
      <c r="F18" s="4">
        <v>7.8789999999999996</v>
      </c>
      <c r="G18" s="4" t="s">
        <v>51</v>
      </c>
      <c r="H18" s="4" t="s">
        <v>5</v>
      </c>
      <c r="I18" s="6" t="str">
        <f t="shared" si="0"/>
        <v>Zentralschweiz</v>
      </c>
      <c r="J18" s="4" t="s">
        <v>1886</v>
      </c>
    </row>
    <row r="19" spans="1:10" x14ac:dyDescent="0.25">
      <c r="A19" s="4">
        <v>18</v>
      </c>
      <c r="B19" s="4" t="s">
        <v>1887</v>
      </c>
      <c r="C19" s="4" t="s">
        <v>1024</v>
      </c>
      <c r="D19" s="4">
        <v>264</v>
      </c>
      <c r="E19" s="4" t="s">
        <v>42</v>
      </c>
      <c r="F19" s="4">
        <v>7.7670000000000003</v>
      </c>
      <c r="G19" s="4" t="s">
        <v>1889</v>
      </c>
      <c r="H19" s="4" t="s">
        <v>16</v>
      </c>
      <c r="I19" s="6" t="str">
        <f t="shared" si="0"/>
        <v>Mittelland</v>
      </c>
      <c r="J19" s="4" t="s">
        <v>1888</v>
      </c>
    </row>
    <row r="20" spans="1:10" x14ac:dyDescent="0.25">
      <c r="A20" s="4">
        <v>19</v>
      </c>
      <c r="B20" s="4" t="s">
        <v>882</v>
      </c>
      <c r="C20" s="4" t="s">
        <v>397</v>
      </c>
      <c r="D20" s="4">
        <v>275</v>
      </c>
      <c r="E20" s="4" t="s">
        <v>42</v>
      </c>
      <c r="F20" s="4">
        <v>7.7009999999999996</v>
      </c>
      <c r="G20" s="4" t="s">
        <v>535</v>
      </c>
      <c r="H20" s="4" t="s">
        <v>50</v>
      </c>
      <c r="I20" s="6" t="str">
        <f t="shared" si="0"/>
        <v>Zentralschweiz</v>
      </c>
      <c r="J20" s="4" t="s">
        <v>1890</v>
      </c>
    </row>
    <row r="21" spans="1:10" x14ac:dyDescent="0.25">
      <c r="A21" s="4">
        <v>20</v>
      </c>
      <c r="B21" s="4" t="s">
        <v>1164</v>
      </c>
      <c r="C21" s="4" t="s">
        <v>227</v>
      </c>
      <c r="D21" s="4">
        <v>278</v>
      </c>
      <c r="E21" s="4" t="s">
        <v>42</v>
      </c>
      <c r="F21" s="4">
        <v>7.6890000000000001</v>
      </c>
      <c r="G21" s="4" t="s">
        <v>535</v>
      </c>
      <c r="H21" s="4" t="s">
        <v>50</v>
      </c>
      <c r="I21" s="6" t="str">
        <f t="shared" si="0"/>
        <v>Zentralschweiz</v>
      </c>
      <c r="J21" s="4" t="s">
        <v>1891</v>
      </c>
    </row>
    <row r="22" spans="1:10" x14ac:dyDescent="0.25">
      <c r="A22" s="4">
        <v>21</v>
      </c>
      <c r="B22" s="9" t="s">
        <v>1892</v>
      </c>
      <c r="C22" s="9" t="s">
        <v>1893</v>
      </c>
      <c r="D22" s="4">
        <v>315</v>
      </c>
      <c r="E22" s="4" t="s">
        <v>125</v>
      </c>
      <c r="F22" s="4">
        <v>7.4130000000000003</v>
      </c>
      <c r="G22" s="4" t="s">
        <v>388</v>
      </c>
      <c r="H22" s="4" t="s">
        <v>12</v>
      </c>
      <c r="I22" s="6" t="str">
        <f t="shared" si="0"/>
        <v>Westschweiz</v>
      </c>
      <c r="J22" s="4" t="s">
        <v>1894</v>
      </c>
    </row>
    <row r="23" spans="1:10" x14ac:dyDescent="0.25">
      <c r="A23" s="4">
        <v>22</v>
      </c>
      <c r="B23" s="4" t="s">
        <v>975</v>
      </c>
      <c r="C23" s="4" t="s">
        <v>1578</v>
      </c>
      <c r="D23" s="4">
        <v>323</v>
      </c>
      <c r="E23" s="4" t="s">
        <v>125</v>
      </c>
      <c r="F23" s="4">
        <v>7.3810000000000002</v>
      </c>
      <c r="G23" s="4" t="s">
        <v>511</v>
      </c>
      <c r="H23" s="4" t="s">
        <v>86</v>
      </c>
      <c r="I23" s="6" t="str">
        <f t="shared" si="0"/>
        <v>Westschweiz</v>
      </c>
      <c r="J23" s="4" t="s">
        <v>1895</v>
      </c>
    </row>
    <row r="24" spans="1:10" x14ac:dyDescent="0.25">
      <c r="A24" s="4">
        <v>23</v>
      </c>
      <c r="B24" s="4" t="s">
        <v>578</v>
      </c>
      <c r="C24" s="4" t="s">
        <v>147</v>
      </c>
      <c r="D24" s="4">
        <v>345</v>
      </c>
      <c r="E24" s="4" t="s">
        <v>125</v>
      </c>
      <c r="F24" s="4">
        <v>7.2919999999999998</v>
      </c>
      <c r="G24" s="4" t="s">
        <v>472</v>
      </c>
      <c r="H24" s="4" t="s">
        <v>5</v>
      </c>
      <c r="I24" s="6" t="str">
        <f t="shared" si="0"/>
        <v>Zentralschweiz</v>
      </c>
      <c r="J24" s="4" t="s">
        <v>1896</v>
      </c>
    </row>
    <row r="25" spans="1:10" x14ac:dyDescent="0.25">
      <c r="A25" s="4">
        <v>24</v>
      </c>
      <c r="B25" s="4" t="s">
        <v>1897</v>
      </c>
      <c r="C25" s="4" t="s">
        <v>1898</v>
      </c>
      <c r="D25" s="4">
        <v>359</v>
      </c>
      <c r="E25" s="4" t="s">
        <v>125</v>
      </c>
      <c r="F25" s="4">
        <v>7.2359999999999998</v>
      </c>
      <c r="G25" s="4" t="s">
        <v>519</v>
      </c>
      <c r="H25" s="4" t="s">
        <v>26</v>
      </c>
      <c r="I25" s="6" t="str">
        <f t="shared" si="0"/>
        <v>Ostschweiz</v>
      </c>
      <c r="J25" s="4" t="s">
        <v>1899</v>
      </c>
    </row>
    <row r="26" spans="1:10" x14ac:dyDescent="0.25">
      <c r="A26" s="4">
        <v>25</v>
      </c>
      <c r="B26" s="4" t="s">
        <v>1900</v>
      </c>
      <c r="C26" s="4" t="s">
        <v>413</v>
      </c>
      <c r="D26" s="4">
        <v>385</v>
      </c>
      <c r="E26" s="4" t="s">
        <v>125</v>
      </c>
      <c r="F26" s="4">
        <v>7.0960000000000001</v>
      </c>
      <c r="G26" s="4" t="s">
        <v>68</v>
      </c>
      <c r="H26" s="4" t="s">
        <v>20</v>
      </c>
      <c r="I26" s="6" t="str">
        <f t="shared" si="0"/>
        <v>Südschweiz</v>
      </c>
      <c r="J26" s="4" t="s">
        <v>1901</v>
      </c>
    </row>
    <row r="27" spans="1:10" x14ac:dyDescent="0.25">
      <c r="A27" s="4">
        <v>26</v>
      </c>
      <c r="B27" s="4" t="s">
        <v>1902</v>
      </c>
      <c r="C27" s="4" t="s">
        <v>575</v>
      </c>
      <c r="D27" s="4">
        <v>398</v>
      </c>
      <c r="E27" s="4" t="s">
        <v>125</v>
      </c>
      <c r="F27" s="4">
        <v>7.0620000000000003</v>
      </c>
      <c r="G27" s="4" t="s">
        <v>168</v>
      </c>
      <c r="H27" s="4" t="s">
        <v>20</v>
      </c>
      <c r="I27" s="6" t="str">
        <f t="shared" si="0"/>
        <v>Südschweiz</v>
      </c>
      <c r="J27" s="4" t="s">
        <v>1903</v>
      </c>
    </row>
    <row r="28" spans="1:10" x14ac:dyDescent="0.25">
      <c r="A28" s="4">
        <v>27</v>
      </c>
      <c r="B28" s="4" t="s">
        <v>1904</v>
      </c>
      <c r="C28" s="4" t="s">
        <v>943</v>
      </c>
      <c r="D28" s="4">
        <v>411</v>
      </c>
      <c r="E28" s="4" t="s">
        <v>125</v>
      </c>
      <c r="F28" s="4">
        <v>6.9969999999999999</v>
      </c>
      <c r="G28" s="4" t="s">
        <v>251</v>
      </c>
      <c r="H28" s="4" t="s">
        <v>23</v>
      </c>
      <c r="I28" s="6" t="str">
        <f t="shared" si="0"/>
        <v>Westschweiz</v>
      </c>
      <c r="J28" s="4" t="s">
        <v>1905</v>
      </c>
    </row>
    <row r="29" spans="1:10" x14ac:dyDescent="0.25">
      <c r="A29" s="4">
        <v>28</v>
      </c>
      <c r="B29" s="4" t="s">
        <v>1906</v>
      </c>
      <c r="C29" s="4" t="s">
        <v>812</v>
      </c>
      <c r="D29" s="4">
        <v>416</v>
      </c>
      <c r="E29" s="4" t="s">
        <v>125</v>
      </c>
      <c r="F29" s="4">
        <v>6.9710000000000001</v>
      </c>
      <c r="G29" s="4" t="s">
        <v>68</v>
      </c>
      <c r="H29" s="4" t="s">
        <v>20</v>
      </c>
      <c r="I29" s="6" t="str">
        <f t="shared" si="0"/>
        <v>Südschweiz</v>
      </c>
      <c r="J29" s="4" t="s">
        <v>1907</v>
      </c>
    </row>
    <row r="30" spans="1:10" x14ac:dyDescent="0.25">
      <c r="A30" s="4">
        <v>29</v>
      </c>
      <c r="B30" s="4" t="s">
        <v>1026</v>
      </c>
      <c r="C30" s="4" t="s">
        <v>322</v>
      </c>
      <c r="D30" s="4">
        <v>417</v>
      </c>
      <c r="E30" s="4" t="s">
        <v>125</v>
      </c>
      <c r="F30" s="4">
        <v>6.9630000000000001</v>
      </c>
      <c r="G30" s="4" t="s">
        <v>40</v>
      </c>
      <c r="H30" s="4" t="s">
        <v>30</v>
      </c>
      <c r="I30" s="6" t="str">
        <f t="shared" si="0"/>
        <v>Westschweiz</v>
      </c>
      <c r="J30" s="4" t="s">
        <v>1908</v>
      </c>
    </row>
    <row r="31" spans="1:10" s="13" customFormat="1" x14ac:dyDescent="0.25">
      <c r="A31" s="13">
        <v>30</v>
      </c>
      <c r="B31" s="14" t="s">
        <v>1909</v>
      </c>
      <c r="C31" s="14" t="s">
        <v>397</v>
      </c>
      <c r="D31" s="13">
        <v>449</v>
      </c>
      <c r="E31" s="13" t="s">
        <v>125</v>
      </c>
      <c r="F31" s="13">
        <v>6.7880000000000003</v>
      </c>
      <c r="G31" s="13" t="s">
        <v>454</v>
      </c>
      <c r="H31" s="13" t="s">
        <v>20</v>
      </c>
      <c r="I31" s="11" t="str">
        <f t="shared" si="0"/>
        <v>Südschweiz</v>
      </c>
      <c r="J31" s="13" t="s">
        <v>1910</v>
      </c>
    </row>
    <row r="32" spans="1:10" x14ac:dyDescent="0.25">
      <c r="A32" s="4">
        <v>31</v>
      </c>
      <c r="B32" s="4" t="s">
        <v>1025</v>
      </c>
      <c r="C32" s="4" t="s">
        <v>1911</v>
      </c>
      <c r="D32" s="4">
        <v>479</v>
      </c>
      <c r="E32" s="4" t="s">
        <v>125</v>
      </c>
      <c r="F32" s="4">
        <v>6.694</v>
      </c>
      <c r="G32" s="4" t="s">
        <v>250</v>
      </c>
      <c r="H32" s="4" t="s">
        <v>23</v>
      </c>
      <c r="I32" s="6" t="str">
        <f t="shared" si="0"/>
        <v>Westschweiz</v>
      </c>
      <c r="J32" s="4" t="s">
        <v>1912</v>
      </c>
    </row>
    <row r="33" spans="1:10" x14ac:dyDescent="0.25">
      <c r="A33" s="4">
        <v>32</v>
      </c>
      <c r="B33" s="4" t="s">
        <v>1913</v>
      </c>
      <c r="C33" s="4" t="s">
        <v>1914</v>
      </c>
      <c r="D33" s="4">
        <v>483</v>
      </c>
      <c r="E33" s="4" t="s">
        <v>125</v>
      </c>
      <c r="F33" s="4">
        <v>6.67</v>
      </c>
      <c r="G33" s="4" t="s">
        <v>915</v>
      </c>
      <c r="H33" s="4" t="s">
        <v>5</v>
      </c>
      <c r="I33" s="6" t="str">
        <f t="shared" si="0"/>
        <v>Zentralschweiz</v>
      </c>
      <c r="J33" s="4" t="s">
        <v>1915</v>
      </c>
    </row>
    <row r="34" spans="1:10" x14ac:dyDescent="0.25">
      <c r="A34" s="4">
        <v>33</v>
      </c>
      <c r="B34" s="4" t="s">
        <v>1916</v>
      </c>
      <c r="C34" s="4" t="s">
        <v>1917</v>
      </c>
      <c r="D34" s="4">
        <v>502</v>
      </c>
      <c r="E34" s="4" t="s">
        <v>125</v>
      </c>
      <c r="F34" s="4">
        <v>6.5750000000000002</v>
      </c>
      <c r="G34" s="4" t="s">
        <v>814</v>
      </c>
      <c r="H34" s="4" t="s">
        <v>30</v>
      </c>
      <c r="I34" s="6" t="str">
        <f t="shared" ref="I34:I60" si="1">IF(OR(H34="Zürichsee/Linth Tennis",H34="Ostschweiz Tennis",H34="Thurgau Tennis",H34="Graubünden Tennis"),"Ostschweiz",IF(OR(H34="Aargauischer Tennisverband",H34="Schaffhausen Tennis",H34="Zug Tennis",H34="Zürich Tennis",H34="Tennis Zentralschweiz"),"Zentralschweiz",IF(OR(H34="Tennis Region Basel",H34="Solothurn Tennis",H34="Biel/Bienne Seeland Tennis",H34="Bern Tennis",H34="Berner Oberland Tennis"),"Mittelland",IF(OR(,H34="FRIJUNE Tennis",H34="Vaud Tennis",H34="Genève Tennis",H34="Valais Tennis"),"Westschweiz",IF(OR(,H34="Tennis Ticino"),"Südschweiz",0)))))</f>
        <v>Westschweiz</v>
      </c>
      <c r="J34" s="4" t="s">
        <v>1918</v>
      </c>
    </row>
    <row r="35" spans="1:10" x14ac:dyDescent="0.25">
      <c r="A35" s="4">
        <v>34</v>
      </c>
      <c r="B35" s="4" t="s">
        <v>1919</v>
      </c>
      <c r="C35" s="4" t="s">
        <v>1920</v>
      </c>
      <c r="D35" s="4">
        <v>511</v>
      </c>
      <c r="E35" s="4" t="s">
        <v>125</v>
      </c>
      <c r="F35" s="4">
        <v>6.5529999999999999</v>
      </c>
      <c r="G35" s="4" t="s">
        <v>103</v>
      </c>
      <c r="H35" s="4" t="s">
        <v>23</v>
      </c>
      <c r="I35" s="6" t="str">
        <f t="shared" si="1"/>
        <v>Westschweiz</v>
      </c>
      <c r="J35" s="4" t="s">
        <v>1921</v>
      </c>
    </row>
    <row r="36" spans="1:10" x14ac:dyDescent="0.25">
      <c r="A36" s="4">
        <v>35</v>
      </c>
      <c r="B36" s="4" t="s">
        <v>625</v>
      </c>
      <c r="C36" s="4" t="s">
        <v>545</v>
      </c>
      <c r="D36" s="4">
        <v>525</v>
      </c>
      <c r="E36" s="4" t="s">
        <v>125</v>
      </c>
      <c r="F36" s="4">
        <v>6.5170000000000003</v>
      </c>
      <c r="G36" s="4" t="s">
        <v>250</v>
      </c>
      <c r="H36" s="4" t="s">
        <v>23</v>
      </c>
      <c r="I36" s="6" t="str">
        <f t="shared" si="1"/>
        <v>Westschweiz</v>
      </c>
      <c r="J36" s="4" t="s">
        <v>1922</v>
      </c>
    </row>
    <row r="37" spans="1:10" x14ac:dyDescent="0.25">
      <c r="A37" s="4">
        <v>36</v>
      </c>
      <c r="B37" s="4" t="s">
        <v>1923</v>
      </c>
      <c r="C37" s="4" t="s">
        <v>626</v>
      </c>
      <c r="D37" s="4">
        <v>529</v>
      </c>
      <c r="E37" s="4" t="s">
        <v>125</v>
      </c>
      <c r="F37" s="4">
        <v>6.5</v>
      </c>
      <c r="G37" s="4" t="s">
        <v>250</v>
      </c>
      <c r="H37" s="4" t="s">
        <v>23</v>
      </c>
      <c r="I37" s="6" t="str">
        <f t="shared" si="1"/>
        <v>Westschweiz</v>
      </c>
      <c r="J37" s="4" t="s">
        <v>1924</v>
      </c>
    </row>
    <row r="38" spans="1:10" x14ac:dyDescent="0.25">
      <c r="A38" s="4">
        <v>37</v>
      </c>
      <c r="B38" s="4" t="s">
        <v>1925</v>
      </c>
      <c r="C38" s="4" t="s">
        <v>1926</v>
      </c>
      <c r="D38" s="4">
        <v>534</v>
      </c>
      <c r="E38" s="4" t="s">
        <v>125</v>
      </c>
      <c r="F38" s="4">
        <v>6.492</v>
      </c>
      <c r="G38" s="4" t="s">
        <v>51</v>
      </c>
      <c r="H38" s="4" t="s">
        <v>5</v>
      </c>
      <c r="I38" s="6" t="str">
        <f t="shared" si="1"/>
        <v>Zentralschweiz</v>
      </c>
      <c r="J38" s="4" t="s">
        <v>1927</v>
      </c>
    </row>
    <row r="39" spans="1:10" x14ac:dyDescent="0.25">
      <c r="A39" s="4">
        <v>38</v>
      </c>
      <c r="B39" s="4" t="s">
        <v>1832</v>
      </c>
      <c r="C39" s="4" t="s">
        <v>353</v>
      </c>
      <c r="D39" s="4">
        <v>536</v>
      </c>
      <c r="E39" s="4" t="s">
        <v>125</v>
      </c>
      <c r="F39" s="4">
        <v>6.4870000000000001</v>
      </c>
      <c r="G39" s="4" t="s">
        <v>762</v>
      </c>
      <c r="H39" s="4" t="s">
        <v>50</v>
      </c>
      <c r="I39" s="6" t="str">
        <f t="shared" si="1"/>
        <v>Zentralschweiz</v>
      </c>
      <c r="J39" s="4" t="s">
        <v>1928</v>
      </c>
    </row>
    <row r="40" spans="1:10" x14ac:dyDescent="0.25">
      <c r="A40" s="4">
        <v>39</v>
      </c>
      <c r="B40" s="4" t="s">
        <v>1929</v>
      </c>
      <c r="C40" s="4" t="s">
        <v>841</v>
      </c>
      <c r="D40" s="4">
        <v>555</v>
      </c>
      <c r="E40" s="4" t="s">
        <v>34</v>
      </c>
      <c r="F40" s="4">
        <v>6.4080000000000004</v>
      </c>
      <c r="G40" s="4" t="s">
        <v>103</v>
      </c>
      <c r="H40" s="4" t="s">
        <v>23</v>
      </c>
      <c r="I40" s="6" t="str">
        <f t="shared" si="1"/>
        <v>Westschweiz</v>
      </c>
      <c r="J40" s="4" t="s">
        <v>1930</v>
      </c>
    </row>
    <row r="41" spans="1:10" x14ac:dyDescent="0.25">
      <c r="A41" s="4">
        <v>40</v>
      </c>
      <c r="B41" s="4" t="s">
        <v>1060</v>
      </c>
      <c r="C41" s="4" t="s">
        <v>602</v>
      </c>
      <c r="D41" s="4">
        <v>612</v>
      </c>
      <c r="E41" s="4" t="s">
        <v>34</v>
      </c>
      <c r="F41" s="4">
        <v>6.2359999999999998</v>
      </c>
      <c r="G41" s="4" t="s">
        <v>359</v>
      </c>
      <c r="H41" s="4" t="s">
        <v>20</v>
      </c>
      <c r="I41" s="6" t="str">
        <f t="shared" si="1"/>
        <v>Südschweiz</v>
      </c>
      <c r="J41" s="4" t="s">
        <v>1931</v>
      </c>
    </row>
    <row r="42" spans="1:10" x14ac:dyDescent="0.25">
      <c r="A42" s="4">
        <v>41</v>
      </c>
      <c r="B42" s="4" t="s">
        <v>1809</v>
      </c>
      <c r="C42" s="4" t="s">
        <v>795</v>
      </c>
      <c r="D42" s="4">
        <v>664</v>
      </c>
      <c r="E42" s="4" t="s">
        <v>34</v>
      </c>
      <c r="F42" s="4">
        <v>6.0990000000000002</v>
      </c>
      <c r="G42" s="4" t="s">
        <v>1933</v>
      </c>
      <c r="H42" s="4" t="s">
        <v>136</v>
      </c>
      <c r="I42" s="6" t="str">
        <f t="shared" si="1"/>
        <v>Zentralschweiz</v>
      </c>
      <c r="J42" s="4" t="s">
        <v>1932</v>
      </c>
    </row>
    <row r="43" spans="1:10" x14ac:dyDescent="0.25">
      <c r="A43" s="4">
        <v>42</v>
      </c>
      <c r="B43" s="4" t="s">
        <v>1934</v>
      </c>
      <c r="C43" s="4" t="s">
        <v>170</v>
      </c>
      <c r="D43" s="4">
        <v>689</v>
      </c>
      <c r="E43" s="4" t="s">
        <v>34</v>
      </c>
      <c r="F43" s="4">
        <v>6.04</v>
      </c>
      <c r="G43" s="4" t="s">
        <v>103</v>
      </c>
      <c r="H43" s="4" t="s">
        <v>23</v>
      </c>
      <c r="I43" s="6" t="str">
        <f t="shared" si="1"/>
        <v>Westschweiz</v>
      </c>
      <c r="J43" s="4" t="s">
        <v>1935</v>
      </c>
    </row>
    <row r="44" spans="1:10" x14ac:dyDescent="0.25">
      <c r="A44" s="4">
        <v>43</v>
      </c>
      <c r="B44" s="4" t="s">
        <v>1936</v>
      </c>
      <c r="C44" s="4" t="s">
        <v>530</v>
      </c>
      <c r="D44" s="4">
        <v>710</v>
      </c>
      <c r="E44" s="4" t="s">
        <v>34</v>
      </c>
      <c r="F44" s="4">
        <v>5.99</v>
      </c>
      <c r="G44" s="4" t="s">
        <v>117</v>
      </c>
      <c r="H44" s="4" t="s">
        <v>23</v>
      </c>
      <c r="I44" s="6" t="str">
        <f t="shared" si="1"/>
        <v>Westschweiz</v>
      </c>
      <c r="J44" s="4" t="s">
        <v>1937</v>
      </c>
    </row>
    <row r="45" spans="1:10" x14ac:dyDescent="0.25">
      <c r="A45" s="4">
        <v>44</v>
      </c>
      <c r="B45" s="4" t="s">
        <v>1938</v>
      </c>
      <c r="C45" s="4" t="s">
        <v>1133</v>
      </c>
      <c r="D45" s="4">
        <v>766</v>
      </c>
      <c r="E45" s="4" t="s">
        <v>34</v>
      </c>
      <c r="F45" s="4">
        <v>5.883</v>
      </c>
      <c r="G45" s="4" t="s">
        <v>392</v>
      </c>
      <c r="H45" s="4" t="s">
        <v>20</v>
      </c>
      <c r="I45" s="6" t="str">
        <f t="shared" si="1"/>
        <v>Südschweiz</v>
      </c>
      <c r="J45" s="4" t="s">
        <v>1939</v>
      </c>
    </row>
    <row r="46" spans="1:10" x14ac:dyDescent="0.25">
      <c r="A46" s="4">
        <v>45</v>
      </c>
      <c r="B46" s="4" t="s">
        <v>839</v>
      </c>
      <c r="C46" s="4" t="s">
        <v>600</v>
      </c>
      <c r="D46" s="4">
        <v>767</v>
      </c>
      <c r="E46" s="4" t="s">
        <v>34</v>
      </c>
      <c r="F46" s="4">
        <v>5.883</v>
      </c>
      <c r="G46" s="4" t="s">
        <v>119</v>
      </c>
      <c r="H46" s="4" t="s">
        <v>81</v>
      </c>
      <c r="I46" s="6" t="str">
        <f t="shared" si="1"/>
        <v>Ostschweiz</v>
      </c>
      <c r="J46" s="4" t="s">
        <v>1940</v>
      </c>
    </row>
    <row r="47" spans="1:10" x14ac:dyDescent="0.25">
      <c r="A47" s="4">
        <v>46</v>
      </c>
      <c r="B47" s="4" t="s">
        <v>1758</v>
      </c>
      <c r="C47" s="4" t="s">
        <v>505</v>
      </c>
      <c r="D47" s="4">
        <v>846</v>
      </c>
      <c r="E47" s="4" t="s">
        <v>34</v>
      </c>
      <c r="F47" s="4">
        <v>5.7350000000000003</v>
      </c>
      <c r="G47" s="4" t="s">
        <v>449</v>
      </c>
      <c r="H47" s="4" t="s">
        <v>26</v>
      </c>
      <c r="I47" s="6" t="str">
        <f t="shared" si="1"/>
        <v>Ostschweiz</v>
      </c>
      <c r="J47" s="4" t="s">
        <v>1941</v>
      </c>
    </row>
    <row r="48" spans="1:10" x14ac:dyDescent="0.25">
      <c r="A48" s="4">
        <v>47</v>
      </c>
      <c r="B48" s="4" t="s">
        <v>1942</v>
      </c>
      <c r="C48" s="4" t="s">
        <v>413</v>
      </c>
      <c r="D48" s="4">
        <v>852</v>
      </c>
      <c r="E48" s="4" t="s">
        <v>34</v>
      </c>
      <c r="F48" s="4">
        <v>5.7240000000000002</v>
      </c>
      <c r="G48" s="4" t="s">
        <v>1944</v>
      </c>
      <c r="H48" s="4" t="s">
        <v>107</v>
      </c>
      <c r="I48" s="6" t="str">
        <f t="shared" si="1"/>
        <v>Ostschweiz</v>
      </c>
      <c r="J48" s="4" t="s">
        <v>1943</v>
      </c>
    </row>
    <row r="49" spans="1:10" x14ac:dyDescent="0.25">
      <c r="A49" s="4">
        <v>48</v>
      </c>
      <c r="B49" s="4" t="s">
        <v>219</v>
      </c>
      <c r="C49" s="4" t="s">
        <v>600</v>
      </c>
      <c r="D49" s="4">
        <v>871</v>
      </c>
      <c r="E49" s="4" t="s">
        <v>34</v>
      </c>
      <c r="F49" s="4">
        <v>5.6820000000000004</v>
      </c>
      <c r="G49" s="4" t="s">
        <v>185</v>
      </c>
      <c r="H49" s="4" t="s">
        <v>35</v>
      </c>
      <c r="I49" s="6" t="str">
        <f t="shared" si="1"/>
        <v>Zentralschweiz</v>
      </c>
      <c r="J49" s="4" t="s">
        <v>1945</v>
      </c>
    </row>
    <row r="50" spans="1:10" x14ac:dyDescent="0.25">
      <c r="A50" s="4">
        <v>49</v>
      </c>
      <c r="B50" s="4" t="s">
        <v>1946</v>
      </c>
      <c r="C50" s="4" t="s">
        <v>1947</v>
      </c>
      <c r="D50" s="4">
        <v>947</v>
      </c>
      <c r="E50" s="4" t="s">
        <v>34</v>
      </c>
      <c r="F50" s="4">
        <v>5.53</v>
      </c>
      <c r="G50" s="4" t="s">
        <v>103</v>
      </c>
      <c r="H50" s="4" t="s">
        <v>23</v>
      </c>
      <c r="I50" s="6" t="str">
        <f t="shared" si="1"/>
        <v>Westschweiz</v>
      </c>
      <c r="J50" s="4" t="s">
        <v>1948</v>
      </c>
    </row>
    <row r="51" spans="1:10" x14ac:dyDescent="0.25">
      <c r="A51" s="4">
        <v>50</v>
      </c>
      <c r="B51" s="4" t="s">
        <v>1365</v>
      </c>
      <c r="C51" s="4" t="s">
        <v>1949</v>
      </c>
      <c r="D51" s="4">
        <v>961</v>
      </c>
      <c r="E51" s="4" t="s">
        <v>34</v>
      </c>
      <c r="F51" s="4">
        <v>5.5149999999999997</v>
      </c>
      <c r="G51" s="4" t="s">
        <v>513</v>
      </c>
      <c r="H51" s="4" t="s">
        <v>23</v>
      </c>
      <c r="I51" s="6" t="str">
        <f t="shared" si="1"/>
        <v>Westschweiz</v>
      </c>
      <c r="J51" s="4" t="s">
        <v>1950</v>
      </c>
    </row>
    <row r="52" spans="1:10" x14ac:dyDescent="0.25">
      <c r="A52" s="4">
        <v>51</v>
      </c>
      <c r="B52" s="4" t="s">
        <v>1951</v>
      </c>
      <c r="C52" s="4" t="s">
        <v>1952</v>
      </c>
      <c r="D52" s="4">
        <v>979</v>
      </c>
      <c r="E52" s="4" t="s">
        <v>34</v>
      </c>
      <c r="F52" s="4">
        <v>5.4859999999999998</v>
      </c>
      <c r="G52" s="4" t="s">
        <v>614</v>
      </c>
      <c r="H52" s="4" t="s">
        <v>77</v>
      </c>
      <c r="I52" s="6" t="str">
        <f t="shared" si="1"/>
        <v>Mittelland</v>
      </c>
      <c r="J52" s="4" t="s">
        <v>1953</v>
      </c>
    </row>
    <row r="53" spans="1:10" x14ac:dyDescent="0.25">
      <c r="A53" s="4">
        <v>52</v>
      </c>
      <c r="B53" s="4" t="s">
        <v>1954</v>
      </c>
      <c r="C53" s="4" t="s">
        <v>1955</v>
      </c>
      <c r="D53" s="4">
        <v>1001</v>
      </c>
      <c r="E53" s="4" t="s">
        <v>34</v>
      </c>
      <c r="F53" s="4">
        <v>5.4340000000000002</v>
      </c>
      <c r="G53" s="4" t="s">
        <v>150</v>
      </c>
      <c r="H53" s="4" t="s">
        <v>86</v>
      </c>
      <c r="I53" s="6" t="str">
        <f t="shared" si="1"/>
        <v>Westschweiz</v>
      </c>
      <c r="J53" s="4" t="s">
        <v>1956</v>
      </c>
    </row>
    <row r="54" spans="1:10" x14ac:dyDescent="0.25">
      <c r="A54" s="4">
        <v>53</v>
      </c>
      <c r="B54" s="4" t="s">
        <v>1957</v>
      </c>
      <c r="C54" s="4" t="s">
        <v>629</v>
      </c>
      <c r="D54" s="4">
        <v>1008</v>
      </c>
      <c r="E54" s="4" t="s">
        <v>34</v>
      </c>
      <c r="F54" s="4">
        <v>5.4189999999999996</v>
      </c>
      <c r="G54" s="4" t="s">
        <v>180</v>
      </c>
      <c r="H54" s="4" t="s">
        <v>50</v>
      </c>
      <c r="I54" s="6" t="str">
        <f t="shared" si="1"/>
        <v>Zentralschweiz</v>
      </c>
      <c r="J54" s="4" t="s">
        <v>1958</v>
      </c>
    </row>
    <row r="55" spans="1:10" x14ac:dyDescent="0.25">
      <c r="A55" s="4">
        <v>54</v>
      </c>
      <c r="B55" s="4" t="s">
        <v>1959</v>
      </c>
      <c r="C55" s="4" t="s">
        <v>1960</v>
      </c>
      <c r="D55" s="4">
        <v>1056</v>
      </c>
      <c r="E55" s="4" t="s">
        <v>34</v>
      </c>
      <c r="F55" s="4">
        <v>5.3369999999999997</v>
      </c>
      <c r="G55" s="4" t="s">
        <v>1340</v>
      </c>
      <c r="H55" s="4" t="s">
        <v>23</v>
      </c>
      <c r="I55" s="6" t="str">
        <f t="shared" si="1"/>
        <v>Westschweiz</v>
      </c>
      <c r="J55" s="4" t="s">
        <v>1961</v>
      </c>
    </row>
    <row r="56" spans="1:10" x14ac:dyDescent="0.25">
      <c r="A56" s="4">
        <v>55</v>
      </c>
      <c r="B56" s="4" t="s">
        <v>1813</v>
      </c>
      <c r="C56" s="4" t="s">
        <v>1962</v>
      </c>
      <c r="D56" s="4">
        <v>1083</v>
      </c>
      <c r="E56" s="4" t="s">
        <v>28</v>
      </c>
      <c r="F56" s="4">
        <v>5.2910000000000004</v>
      </c>
      <c r="G56" s="4" t="s">
        <v>865</v>
      </c>
      <c r="H56" s="4" t="s">
        <v>35</v>
      </c>
      <c r="I56" s="6" t="str">
        <f t="shared" si="1"/>
        <v>Zentralschweiz</v>
      </c>
      <c r="J56" s="4" t="s">
        <v>1963</v>
      </c>
    </row>
    <row r="57" spans="1:10" x14ac:dyDescent="0.25">
      <c r="A57" s="4">
        <v>56</v>
      </c>
      <c r="B57" s="4" t="s">
        <v>622</v>
      </c>
      <c r="C57" s="4" t="s">
        <v>490</v>
      </c>
      <c r="D57" s="4">
        <v>1126</v>
      </c>
      <c r="E57" s="4" t="s">
        <v>28</v>
      </c>
      <c r="F57" s="4">
        <v>5.24</v>
      </c>
      <c r="G57" s="4" t="s">
        <v>168</v>
      </c>
      <c r="H57" s="4" t="s">
        <v>20</v>
      </c>
      <c r="I57" s="6" t="str">
        <f t="shared" si="1"/>
        <v>Südschweiz</v>
      </c>
      <c r="J57" s="4" t="s">
        <v>1965</v>
      </c>
    </row>
    <row r="58" spans="1:10" x14ac:dyDescent="0.25">
      <c r="A58" s="4">
        <v>57</v>
      </c>
      <c r="B58" s="4" t="s">
        <v>1118</v>
      </c>
      <c r="C58" s="4" t="s">
        <v>254</v>
      </c>
      <c r="D58" s="4">
        <v>1205</v>
      </c>
      <c r="E58" s="4" t="s">
        <v>28</v>
      </c>
      <c r="F58" s="4">
        <v>5.1079999999999997</v>
      </c>
      <c r="G58" s="4" t="s">
        <v>362</v>
      </c>
      <c r="H58" s="4" t="s">
        <v>23</v>
      </c>
      <c r="I58" s="6" t="str">
        <f t="shared" si="1"/>
        <v>Westschweiz</v>
      </c>
      <c r="J58" s="4" t="s">
        <v>1966</v>
      </c>
    </row>
    <row r="59" spans="1:10" x14ac:dyDescent="0.25">
      <c r="A59" s="4">
        <v>58</v>
      </c>
      <c r="B59" s="4" t="s">
        <v>730</v>
      </c>
      <c r="C59" s="4" t="s">
        <v>353</v>
      </c>
      <c r="D59" s="4">
        <v>1297</v>
      </c>
      <c r="E59" s="4" t="s">
        <v>28</v>
      </c>
      <c r="F59" s="4">
        <v>5.0049999999999999</v>
      </c>
      <c r="G59" s="4" t="s">
        <v>369</v>
      </c>
      <c r="H59" s="4" t="s">
        <v>13</v>
      </c>
      <c r="I59" s="6">
        <f t="shared" si="1"/>
        <v>0</v>
      </c>
      <c r="J59" s="4" t="s">
        <v>1967</v>
      </c>
    </row>
    <row r="60" spans="1:10" x14ac:dyDescent="0.25">
      <c r="A60" s="4">
        <v>59</v>
      </c>
      <c r="B60" s="4" t="s">
        <v>852</v>
      </c>
      <c r="C60" s="4" t="s">
        <v>929</v>
      </c>
      <c r="D60" s="4">
        <v>1303</v>
      </c>
      <c r="E60" s="4" t="s">
        <v>28</v>
      </c>
      <c r="F60" s="4">
        <v>4.9950000000000001</v>
      </c>
      <c r="G60" s="4" t="s">
        <v>262</v>
      </c>
      <c r="H60" s="4" t="s">
        <v>12</v>
      </c>
      <c r="I60" s="6" t="str">
        <f t="shared" si="1"/>
        <v>Westschweiz</v>
      </c>
      <c r="J60" s="4" t="s">
        <v>1968</v>
      </c>
    </row>
  </sheetData>
  <conditionalFormatting sqref="I2:J60">
    <cfRule type="containsText" dxfId="34" priority="1" operator="containsText" text="Südschweiz">
      <formula>NOT(ISERROR(SEARCH("Südschweiz",I2)))</formula>
    </cfRule>
    <cfRule type="containsText" dxfId="33" priority="2" operator="containsText" text="Mittelland">
      <formula>NOT(ISERROR(SEARCH("Mittelland",I2)))</formula>
    </cfRule>
    <cfRule type="containsText" dxfId="32" priority="3" operator="containsText" text="Westschweiz">
      <formula>NOT(ISERROR(SEARCH("Westschweiz",I2)))</formula>
    </cfRule>
    <cfRule type="containsText" dxfId="31" priority="4" operator="containsText" text="Ostschweiz">
      <formula>NOT(ISERROR(SEARCH("Ostschweiz",I2)))</formula>
    </cfRule>
    <cfRule type="containsText" dxfId="30" priority="5" operator="containsText" text="Zentralschweiz">
      <formula>NOT(ISERROR(SEARCH("Zentralschweiz",I2)))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14" workbookViewId="0">
      <selection activeCell="C40" sqref="C40:C41"/>
    </sheetView>
  </sheetViews>
  <sheetFormatPr defaultColWidth="9.109375" defaultRowHeight="12" x14ac:dyDescent="0.25"/>
  <cols>
    <col min="1" max="1" width="7.33203125" style="3" bestFit="1" customWidth="1"/>
    <col min="2" max="2" width="12.6640625" style="3" bestFit="1" customWidth="1"/>
    <col min="3" max="3" width="8.77734375" style="3" bestFit="1" customWidth="1"/>
    <col min="4" max="4" width="11.109375" style="3" bestFit="1" customWidth="1"/>
    <col min="5" max="5" width="9.109375" style="3" bestFit="1" customWidth="1"/>
    <col min="6" max="6" width="9" style="3" bestFit="1" customWidth="1"/>
    <col min="7" max="7" width="29.77734375" style="3" bestFit="1" customWidth="1"/>
    <col min="8" max="8" width="23.44140625" style="3" bestFit="1" customWidth="1"/>
    <col min="9" max="9" width="11.109375" style="8" bestFit="1" customWidth="1"/>
    <col min="10" max="10" width="10" style="3" bestFit="1" customWidth="1"/>
    <col min="11" max="16384" width="9.109375" style="3"/>
  </cols>
  <sheetData>
    <row r="1" spans="1:10" x14ac:dyDescent="0.25">
      <c r="A1" s="1" t="s">
        <v>3416</v>
      </c>
      <c r="B1" s="1" t="s">
        <v>3417</v>
      </c>
      <c r="C1" s="1" t="s">
        <v>3418</v>
      </c>
      <c r="D1" s="1" t="s">
        <v>3419</v>
      </c>
      <c r="E1" s="1" t="s">
        <v>3420</v>
      </c>
      <c r="F1" s="1" t="s">
        <v>3421</v>
      </c>
      <c r="G1" s="1" t="s">
        <v>1</v>
      </c>
      <c r="H1" s="1" t="s">
        <v>2</v>
      </c>
      <c r="I1" s="5" t="s">
        <v>3415</v>
      </c>
      <c r="J1" s="1" t="s">
        <v>0</v>
      </c>
    </row>
    <row r="2" spans="1:10" x14ac:dyDescent="0.25">
      <c r="A2" s="3">
        <v>1</v>
      </c>
      <c r="B2" s="3" t="s">
        <v>802</v>
      </c>
      <c r="C2" s="3" t="s">
        <v>803</v>
      </c>
      <c r="D2" s="3">
        <v>83</v>
      </c>
      <c r="E2" s="3" t="s">
        <v>66</v>
      </c>
      <c r="F2" s="3">
        <v>11.082000000000001</v>
      </c>
      <c r="G2" s="3" t="s">
        <v>213</v>
      </c>
      <c r="H2" s="3" t="s">
        <v>86</v>
      </c>
      <c r="I2" s="6" t="str">
        <f t="shared" ref="I2:I33" si="0">IF(OR(H2="Zürichsee/Linth Tennis",H2="Ostschweiz Tennis",H2="Thurgau Tennis",H2="Graubünden Tennis"),"Ostschweiz",IF(OR(H2="Aargauischer Tennisverband",H2="Schaffhausen Tennis",H2="Zug Tennis",H2="Zürich Tennis",H2="Tennis Zentralschweiz"),"Zentralschweiz",IF(OR(H2="Tennis Region Basel",H2="Solothurn Tennis",H2="Biel/Bienne Seeland Tennis",H2="Bern Tennis",H2="Berner Oberland Tennis"),"Mittelland",IF(OR(,H2="FRIJUNE Tennis",H2="Vaud Tennis",H2="Genève Tennis",H2="Valais Tennis"),"Westschweiz",IF(OR(,H2="Tennis Ticino"),"Südschweiz",0)))))</f>
        <v>Westschweiz</v>
      </c>
      <c r="J2" s="3" t="s">
        <v>804</v>
      </c>
    </row>
    <row r="3" spans="1:10" x14ac:dyDescent="0.25">
      <c r="A3" s="3">
        <v>2</v>
      </c>
      <c r="B3" s="3" t="s">
        <v>385</v>
      </c>
      <c r="C3" s="3" t="s">
        <v>386</v>
      </c>
      <c r="D3" s="3">
        <v>148</v>
      </c>
      <c r="E3" s="3" t="s">
        <v>66</v>
      </c>
      <c r="F3" s="3">
        <v>10.266999999999999</v>
      </c>
      <c r="G3" s="3" t="s">
        <v>388</v>
      </c>
      <c r="H3" s="3" t="s">
        <v>12</v>
      </c>
      <c r="I3" s="6" t="str">
        <f t="shared" si="0"/>
        <v>Westschweiz</v>
      </c>
      <c r="J3" s="3" t="s">
        <v>387</v>
      </c>
    </row>
    <row r="4" spans="1:10" x14ac:dyDescent="0.25">
      <c r="A4" s="3">
        <v>3</v>
      </c>
      <c r="B4" s="3" t="s">
        <v>1407</v>
      </c>
      <c r="C4" s="3" t="s">
        <v>31</v>
      </c>
      <c r="D4" s="3">
        <v>157</v>
      </c>
      <c r="E4" s="3" t="s">
        <v>211</v>
      </c>
      <c r="F4" s="3">
        <v>10.192</v>
      </c>
      <c r="G4" s="3" t="s">
        <v>51</v>
      </c>
      <c r="H4" s="3" t="s">
        <v>5</v>
      </c>
      <c r="I4" s="6" t="str">
        <f t="shared" si="0"/>
        <v>Zentralschweiz</v>
      </c>
      <c r="J4" s="3" t="s">
        <v>1408</v>
      </c>
    </row>
    <row r="5" spans="1:10" x14ac:dyDescent="0.25">
      <c r="A5" s="3">
        <v>4</v>
      </c>
      <c r="B5" s="3" t="s">
        <v>209</v>
      </c>
      <c r="C5" s="3" t="s">
        <v>210</v>
      </c>
      <c r="D5" s="3">
        <v>161</v>
      </c>
      <c r="E5" s="3" t="s">
        <v>211</v>
      </c>
      <c r="F5" s="3">
        <v>10.153</v>
      </c>
      <c r="G5" s="3" t="s">
        <v>213</v>
      </c>
      <c r="H5" s="3" t="s">
        <v>86</v>
      </c>
      <c r="I5" s="6" t="str">
        <f t="shared" si="0"/>
        <v>Westschweiz</v>
      </c>
      <c r="J5" s="3" t="s">
        <v>212</v>
      </c>
    </row>
    <row r="6" spans="1:10" x14ac:dyDescent="0.25">
      <c r="A6" s="3">
        <v>5</v>
      </c>
      <c r="B6" s="3" t="s">
        <v>1264</v>
      </c>
      <c r="C6" s="3" t="s">
        <v>694</v>
      </c>
      <c r="D6" s="3">
        <v>179</v>
      </c>
      <c r="E6" s="3" t="s">
        <v>211</v>
      </c>
      <c r="F6" s="3">
        <v>9.9640000000000004</v>
      </c>
      <c r="G6" s="3" t="s">
        <v>700</v>
      </c>
      <c r="H6" s="3" t="s">
        <v>50</v>
      </c>
      <c r="I6" s="6" t="str">
        <f t="shared" si="0"/>
        <v>Zentralschweiz</v>
      </c>
      <c r="J6" s="3" t="s">
        <v>1265</v>
      </c>
    </row>
    <row r="7" spans="1:10" x14ac:dyDescent="0.25">
      <c r="A7" s="3">
        <v>6</v>
      </c>
      <c r="B7" s="3" t="s">
        <v>1077</v>
      </c>
      <c r="C7" s="3" t="s">
        <v>690</v>
      </c>
      <c r="D7" s="3">
        <v>211</v>
      </c>
      <c r="E7" s="3" t="s">
        <v>211</v>
      </c>
      <c r="F7" s="3">
        <v>9.7390000000000008</v>
      </c>
      <c r="G7" s="3" t="s">
        <v>304</v>
      </c>
      <c r="H7" s="3" t="s">
        <v>122</v>
      </c>
      <c r="I7" s="6" t="str">
        <f t="shared" si="0"/>
        <v>Mittelland</v>
      </c>
      <c r="J7" s="3" t="s">
        <v>1078</v>
      </c>
    </row>
    <row r="8" spans="1:10" x14ac:dyDescent="0.25">
      <c r="A8" s="3">
        <v>7</v>
      </c>
      <c r="B8" s="3" t="s">
        <v>456</v>
      </c>
      <c r="C8" s="3" t="s">
        <v>233</v>
      </c>
      <c r="D8" s="3">
        <v>222</v>
      </c>
      <c r="E8" s="3" t="s">
        <v>211</v>
      </c>
      <c r="F8" s="3">
        <v>9.6379999999999999</v>
      </c>
      <c r="G8" s="3" t="s">
        <v>453</v>
      </c>
      <c r="H8" s="3" t="s">
        <v>5</v>
      </c>
      <c r="I8" s="6" t="str">
        <f t="shared" si="0"/>
        <v>Zentralschweiz</v>
      </c>
      <c r="J8" s="3" t="s">
        <v>458</v>
      </c>
    </row>
    <row r="9" spans="1:10" x14ac:dyDescent="0.25">
      <c r="A9" s="3">
        <v>8</v>
      </c>
      <c r="B9" s="3" t="s">
        <v>1222</v>
      </c>
      <c r="C9" s="3" t="s">
        <v>354</v>
      </c>
      <c r="D9" s="3">
        <v>224</v>
      </c>
      <c r="E9" s="3" t="s">
        <v>211</v>
      </c>
      <c r="F9" s="3">
        <v>9.6140000000000008</v>
      </c>
      <c r="G9" s="3" t="s">
        <v>417</v>
      </c>
      <c r="H9" s="3" t="s">
        <v>5</v>
      </c>
      <c r="I9" s="6" t="str">
        <f t="shared" si="0"/>
        <v>Zentralschweiz</v>
      </c>
      <c r="J9" s="3" t="s">
        <v>1223</v>
      </c>
    </row>
    <row r="10" spans="1:10" x14ac:dyDescent="0.25">
      <c r="A10" s="3">
        <v>9</v>
      </c>
      <c r="B10" s="3" t="s">
        <v>1332</v>
      </c>
      <c r="C10" s="3" t="s">
        <v>260</v>
      </c>
      <c r="D10" s="3">
        <v>250</v>
      </c>
      <c r="E10" s="3" t="s">
        <v>211</v>
      </c>
      <c r="F10" s="3">
        <v>9.4730000000000008</v>
      </c>
      <c r="G10" s="3" t="s">
        <v>68</v>
      </c>
      <c r="H10" s="3" t="s">
        <v>20</v>
      </c>
      <c r="I10" s="6" t="str">
        <f t="shared" si="0"/>
        <v>Südschweiz</v>
      </c>
      <c r="J10" s="3" t="s">
        <v>1333</v>
      </c>
    </row>
    <row r="11" spans="1:10" x14ac:dyDescent="0.25">
      <c r="A11" s="3">
        <v>10</v>
      </c>
      <c r="B11" s="3" t="s">
        <v>896</v>
      </c>
      <c r="C11" s="3" t="s">
        <v>414</v>
      </c>
      <c r="D11" s="3">
        <v>269</v>
      </c>
      <c r="E11" s="3" t="s">
        <v>211</v>
      </c>
      <c r="F11" s="3">
        <v>9.3719999999999999</v>
      </c>
      <c r="G11" s="3" t="s">
        <v>898</v>
      </c>
      <c r="H11" s="3" t="s">
        <v>5</v>
      </c>
      <c r="I11" s="6" t="str">
        <f t="shared" si="0"/>
        <v>Zentralschweiz</v>
      </c>
      <c r="J11" s="3" t="s">
        <v>897</v>
      </c>
    </row>
    <row r="12" spans="1:10" x14ac:dyDescent="0.25">
      <c r="A12" s="3">
        <v>11</v>
      </c>
      <c r="B12" s="3" t="s">
        <v>1255</v>
      </c>
      <c r="C12" s="3" t="s">
        <v>803</v>
      </c>
      <c r="D12" s="3">
        <v>280</v>
      </c>
      <c r="E12" s="3" t="s">
        <v>211</v>
      </c>
      <c r="F12" s="3">
        <v>9.3239999999999998</v>
      </c>
      <c r="G12" s="3" t="s">
        <v>460</v>
      </c>
      <c r="H12" s="3" t="s">
        <v>5</v>
      </c>
      <c r="I12" s="6" t="str">
        <f t="shared" si="0"/>
        <v>Zentralschweiz</v>
      </c>
      <c r="J12" s="3" t="s">
        <v>1256</v>
      </c>
    </row>
    <row r="13" spans="1:10" x14ac:dyDescent="0.25">
      <c r="A13" s="3">
        <v>12</v>
      </c>
      <c r="B13" s="3" t="s">
        <v>1108</v>
      </c>
      <c r="C13" s="3" t="s">
        <v>292</v>
      </c>
      <c r="D13" s="3">
        <v>292</v>
      </c>
      <c r="E13" s="3" t="s">
        <v>211</v>
      </c>
      <c r="F13" s="3">
        <v>9.2309999999999999</v>
      </c>
      <c r="G13" s="3" t="s">
        <v>213</v>
      </c>
      <c r="H13" s="3" t="s">
        <v>86</v>
      </c>
      <c r="I13" s="6" t="str">
        <f t="shared" si="0"/>
        <v>Westschweiz</v>
      </c>
      <c r="J13" s="3" t="s">
        <v>1109</v>
      </c>
    </row>
    <row r="14" spans="1:10" x14ac:dyDescent="0.25">
      <c r="A14" s="3">
        <v>13</v>
      </c>
      <c r="B14" s="3" t="s">
        <v>1282</v>
      </c>
      <c r="C14" s="3" t="s">
        <v>288</v>
      </c>
      <c r="D14" s="3">
        <v>390</v>
      </c>
      <c r="E14" s="3" t="s">
        <v>42</v>
      </c>
      <c r="F14" s="3">
        <v>8.6519999999999992</v>
      </c>
      <c r="G14" s="3" t="s">
        <v>472</v>
      </c>
      <c r="H14" s="3" t="s">
        <v>5</v>
      </c>
      <c r="I14" s="6" t="str">
        <f t="shared" si="0"/>
        <v>Zentralschweiz</v>
      </c>
      <c r="J14" s="3" t="s">
        <v>1283</v>
      </c>
    </row>
    <row r="15" spans="1:10" x14ac:dyDescent="0.25">
      <c r="A15" s="3">
        <v>14</v>
      </c>
      <c r="B15" s="3" t="s">
        <v>788</v>
      </c>
      <c r="C15" s="3" t="s">
        <v>292</v>
      </c>
      <c r="D15" s="3">
        <v>392</v>
      </c>
      <c r="E15" s="3" t="s">
        <v>42</v>
      </c>
      <c r="F15" s="3">
        <v>8.6440000000000001</v>
      </c>
      <c r="G15" s="3" t="s">
        <v>821</v>
      </c>
      <c r="H15" s="3" t="s">
        <v>107</v>
      </c>
      <c r="I15" s="6" t="str">
        <f t="shared" si="0"/>
        <v>Ostschweiz</v>
      </c>
      <c r="J15" s="3" t="s">
        <v>820</v>
      </c>
    </row>
    <row r="16" spans="1:10" x14ac:dyDescent="0.25">
      <c r="A16" s="3">
        <v>15</v>
      </c>
      <c r="B16" s="3" t="s">
        <v>1497</v>
      </c>
      <c r="C16" s="3" t="s">
        <v>1498</v>
      </c>
      <c r="D16" s="3">
        <v>399</v>
      </c>
      <c r="E16" s="3" t="s">
        <v>42</v>
      </c>
      <c r="F16" s="3">
        <v>8.6020000000000003</v>
      </c>
      <c r="G16" s="3" t="s">
        <v>103</v>
      </c>
      <c r="H16" s="3" t="s">
        <v>23</v>
      </c>
      <c r="I16" s="6" t="str">
        <f t="shared" si="0"/>
        <v>Westschweiz</v>
      </c>
      <c r="J16" s="3" t="s">
        <v>1499</v>
      </c>
    </row>
    <row r="17" spans="1:10" x14ac:dyDescent="0.25">
      <c r="A17" s="3">
        <v>16</v>
      </c>
      <c r="B17" s="3" t="s">
        <v>1106</v>
      </c>
      <c r="C17" s="3" t="s">
        <v>191</v>
      </c>
      <c r="D17" s="3">
        <v>408</v>
      </c>
      <c r="E17" s="3" t="s">
        <v>42</v>
      </c>
      <c r="F17" s="3">
        <v>8.5619999999999994</v>
      </c>
      <c r="G17" s="3" t="s">
        <v>771</v>
      </c>
      <c r="H17" s="3" t="s">
        <v>77</v>
      </c>
      <c r="I17" s="6" t="str">
        <f t="shared" si="0"/>
        <v>Mittelland</v>
      </c>
      <c r="J17" s="3" t="s">
        <v>1107</v>
      </c>
    </row>
    <row r="18" spans="1:10" x14ac:dyDescent="0.25">
      <c r="A18" s="3">
        <v>17</v>
      </c>
      <c r="B18" s="3" t="s">
        <v>1268</v>
      </c>
      <c r="C18" s="3" t="s">
        <v>402</v>
      </c>
      <c r="D18" s="3">
        <v>489</v>
      </c>
      <c r="E18" s="3" t="s">
        <v>42</v>
      </c>
      <c r="F18" s="3">
        <v>8.3339999999999996</v>
      </c>
      <c r="G18" s="3" t="s">
        <v>403</v>
      </c>
      <c r="H18" s="3" t="s">
        <v>16</v>
      </c>
      <c r="I18" s="6" t="str">
        <f t="shared" si="0"/>
        <v>Mittelland</v>
      </c>
      <c r="J18" s="3" t="s">
        <v>1269</v>
      </c>
    </row>
    <row r="19" spans="1:10" x14ac:dyDescent="0.25">
      <c r="A19" s="3">
        <v>18</v>
      </c>
      <c r="B19" s="3" t="s">
        <v>1517</v>
      </c>
      <c r="C19" s="3" t="s">
        <v>374</v>
      </c>
      <c r="D19" s="3">
        <v>506</v>
      </c>
      <c r="E19" s="3" t="s">
        <v>42</v>
      </c>
      <c r="F19" s="3">
        <v>8.2880000000000003</v>
      </c>
      <c r="G19" s="3" t="s">
        <v>549</v>
      </c>
      <c r="H19" s="3" t="s">
        <v>16</v>
      </c>
      <c r="I19" s="6" t="str">
        <f t="shared" si="0"/>
        <v>Mittelland</v>
      </c>
      <c r="J19" s="3" t="s">
        <v>1518</v>
      </c>
    </row>
    <row r="20" spans="1:10" x14ac:dyDescent="0.25">
      <c r="A20" s="3">
        <v>19</v>
      </c>
      <c r="B20" s="3" t="s">
        <v>1167</v>
      </c>
      <c r="C20" s="3" t="s">
        <v>803</v>
      </c>
      <c r="D20" s="3">
        <v>511</v>
      </c>
      <c r="E20" s="3" t="s">
        <v>42</v>
      </c>
      <c r="F20" s="3">
        <v>8.2810000000000006</v>
      </c>
      <c r="G20" s="3" t="s">
        <v>396</v>
      </c>
      <c r="H20" s="3" t="s">
        <v>23</v>
      </c>
      <c r="I20" s="6" t="str">
        <f t="shared" si="0"/>
        <v>Westschweiz</v>
      </c>
      <c r="J20" s="3" t="s">
        <v>1168</v>
      </c>
    </row>
    <row r="21" spans="1:10" x14ac:dyDescent="0.25">
      <c r="A21" s="3">
        <v>20</v>
      </c>
      <c r="B21" s="3" t="s">
        <v>935</v>
      </c>
      <c r="C21" s="3" t="s">
        <v>936</v>
      </c>
      <c r="D21" s="3">
        <v>539</v>
      </c>
      <c r="E21" s="3" t="s">
        <v>42</v>
      </c>
      <c r="F21" s="3">
        <v>8.1829999999999998</v>
      </c>
      <c r="G21" s="3" t="s">
        <v>552</v>
      </c>
      <c r="H21" s="3" t="s">
        <v>35</v>
      </c>
      <c r="I21" s="6" t="str">
        <f t="shared" si="0"/>
        <v>Zentralschweiz</v>
      </c>
      <c r="J21" s="3" t="s">
        <v>937</v>
      </c>
    </row>
    <row r="22" spans="1:10" x14ac:dyDescent="0.25">
      <c r="A22" s="3">
        <v>21</v>
      </c>
      <c r="B22" s="3" t="s">
        <v>637</v>
      </c>
      <c r="C22" s="3" t="s">
        <v>539</v>
      </c>
      <c r="D22" s="3">
        <v>541</v>
      </c>
      <c r="E22" s="3" t="s">
        <v>42</v>
      </c>
      <c r="F22" s="3">
        <v>8.1750000000000007</v>
      </c>
      <c r="G22" s="3" t="s">
        <v>146</v>
      </c>
      <c r="H22" s="3" t="s">
        <v>86</v>
      </c>
      <c r="I22" s="6" t="str">
        <f t="shared" si="0"/>
        <v>Westschweiz</v>
      </c>
      <c r="J22" s="3" t="s">
        <v>638</v>
      </c>
    </row>
    <row r="23" spans="1:10" x14ac:dyDescent="0.25">
      <c r="A23" s="3">
        <v>22</v>
      </c>
      <c r="B23" s="3" t="s">
        <v>778</v>
      </c>
      <c r="C23" s="3" t="s">
        <v>779</v>
      </c>
      <c r="D23" s="3">
        <v>555</v>
      </c>
      <c r="E23" s="3" t="s">
        <v>42</v>
      </c>
      <c r="F23" s="3">
        <v>8.1349999999999998</v>
      </c>
      <c r="G23" s="3" t="s">
        <v>355</v>
      </c>
      <c r="H23" s="3" t="s">
        <v>30</v>
      </c>
      <c r="I23" s="6" t="str">
        <f t="shared" si="0"/>
        <v>Westschweiz</v>
      </c>
      <c r="J23" s="3" t="s">
        <v>780</v>
      </c>
    </row>
    <row r="24" spans="1:10" x14ac:dyDescent="0.25">
      <c r="A24" s="3">
        <v>23</v>
      </c>
      <c r="B24" s="3" t="s">
        <v>993</v>
      </c>
      <c r="C24" s="3" t="s">
        <v>461</v>
      </c>
      <c r="D24" s="3">
        <v>558</v>
      </c>
      <c r="E24" s="3" t="s">
        <v>42</v>
      </c>
      <c r="F24" s="3">
        <v>8.1310000000000002</v>
      </c>
      <c r="G24" s="3" t="s">
        <v>995</v>
      </c>
      <c r="H24" s="3" t="s">
        <v>122</v>
      </c>
      <c r="I24" s="6" t="str">
        <f t="shared" si="0"/>
        <v>Mittelland</v>
      </c>
      <c r="J24" s="3" t="s">
        <v>994</v>
      </c>
    </row>
    <row r="25" spans="1:10" x14ac:dyDescent="0.25">
      <c r="A25" s="3">
        <v>24</v>
      </c>
      <c r="B25" s="3" t="s">
        <v>1066</v>
      </c>
      <c r="C25" s="3" t="s">
        <v>1067</v>
      </c>
      <c r="D25" s="3">
        <v>568</v>
      </c>
      <c r="E25" s="3" t="s">
        <v>42</v>
      </c>
      <c r="F25" s="3">
        <v>8.1159999999999997</v>
      </c>
      <c r="G25" s="3" t="s">
        <v>511</v>
      </c>
      <c r="H25" s="3" t="s">
        <v>86</v>
      </c>
      <c r="I25" s="6" t="str">
        <f t="shared" si="0"/>
        <v>Westschweiz</v>
      </c>
      <c r="J25" s="3" t="s">
        <v>1068</v>
      </c>
    </row>
    <row r="26" spans="1:10" x14ac:dyDescent="0.25">
      <c r="A26" s="3">
        <v>25</v>
      </c>
      <c r="B26" s="3" t="s">
        <v>1231</v>
      </c>
      <c r="C26" s="3" t="s">
        <v>1232</v>
      </c>
      <c r="D26" s="3">
        <v>600</v>
      </c>
      <c r="E26" s="3" t="s">
        <v>42</v>
      </c>
      <c r="F26" s="3">
        <v>8.0139999999999993</v>
      </c>
      <c r="G26" s="3" t="s">
        <v>250</v>
      </c>
      <c r="H26" s="3" t="s">
        <v>23</v>
      </c>
      <c r="I26" s="6" t="str">
        <f t="shared" si="0"/>
        <v>Westschweiz</v>
      </c>
      <c r="J26" s="3" t="s">
        <v>1233</v>
      </c>
    </row>
    <row r="27" spans="1:10" x14ac:dyDescent="0.25">
      <c r="A27" s="3">
        <v>26</v>
      </c>
      <c r="B27" s="3" t="s">
        <v>677</v>
      </c>
      <c r="C27" s="3" t="s">
        <v>678</v>
      </c>
      <c r="D27" s="3">
        <v>621</v>
      </c>
      <c r="E27" s="3" t="s">
        <v>42</v>
      </c>
      <c r="F27" s="3">
        <v>7.9770000000000003</v>
      </c>
      <c r="G27" s="3" t="s">
        <v>362</v>
      </c>
      <c r="H27" s="3" t="s">
        <v>23</v>
      </c>
      <c r="I27" s="6" t="str">
        <f t="shared" si="0"/>
        <v>Westschweiz</v>
      </c>
      <c r="J27" s="3" t="s">
        <v>679</v>
      </c>
    </row>
    <row r="28" spans="1:10" x14ac:dyDescent="0.25">
      <c r="A28" s="3">
        <v>27</v>
      </c>
      <c r="B28" s="3" t="s">
        <v>951</v>
      </c>
      <c r="C28" s="3" t="s">
        <v>952</v>
      </c>
      <c r="D28" s="3">
        <v>668</v>
      </c>
      <c r="E28" s="3" t="s">
        <v>125</v>
      </c>
      <c r="F28" s="3">
        <v>7.8470000000000004</v>
      </c>
      <c r="G28" s="3" t="s">
        <v>819</v>
      </c>
      <c r="H28" s="3" t="s">
        <v>122</v>
      </c>
      <c r="I28" s="6" t="str">
        <f t="shared" si="0"/>
        <v>Mittelland</v>
      </c>
      <c r="J28" s="3" t="s">
        <v>953</v>
      </c>
    </row>
    <row r="29" spans="1:10" x14ac:dyDescent="0.25">
      <c r="A29" s="3">
        <v>28</v>
      </c>
      <c r="B29" s="3" t="s">
        <v>1174</v>
      </c>
      <c r="C29" s="3" t="s">
        <v>652</v>
      </c>
      <c r="D29" s="3">
        <v>702</v>
      </c>
      <c r="E29" s="3" t="s">
        <v>125</v>
      </c>
      <c r="F29" s="3">
        <v>7.7430000000000003</v>
      </c>
      <c r="G29" s="3" t="s">
        <v>98</v>
      </c>
      <c r="H29" s="3" t="s">
        <v>30</v>
      </c>
      <c r="I29" s="6" t="str">
        <f t="shared" si="0"/>
        <v>Westschweiz</v>
      </c>
      <c r="J29" s="3" t="s">
        <v>1175</v>
      </c>
    </row>
    <row r="30" spans="1:10" x14ac:dyDescent="0.25">
      <c r="A30" s="3">
        <v>29</v>
      </c>
      <c r="B30" s="3" t="s">
        <v>659</v>
      </c>
      <c r="C30" s="3" t="s">
        <v>480</v>
      </c>
      <c r="D30" s="3">
        <v>703</v>
      </c>
      <c r="E30" s="3" t="s">
        <v>125</v>
      </c>
      <c r="F30" s="3">
        <v>7.7430000000000003</v>
      </c>
      <c r="G30" s="3" t="s">
        <v>342</v>
      </c>
      <c r="H30" s="3" t="s">
        <v>23</v>
      </c>
      <c r="I30" s="6" t="str">
        <f t="shared" si="0"/>
        <v>Westschweiz</v>
      </c>
      <c r="J30" s="3" t="s">
        <v>660</v>
      </c>
    </row>
    <row r="31" spans="1:10" x14ac:dyDescent="0.25">
      <c r="A31" s="3">
        <v>30</v>
      </c>
      <c r="B31" s="3" t="s">
        <v>1113</v>
      </c>
      <c r="C31" s="3" t="s">
        <v>728</v>
      </c>
      <c r="D31" s="3">
        <v>730</v>
      </c>
      <c r="E31" s="3" t="s">
        <v>125</v>
      </c>
      <c r="F31" s="3">
        <v>7.673</v>
      </c>
      <c r="G31" s="3" t="s">
        <v>68</v>
      </c>
      <c r="H31" s="3" t="s">
        <v>20</v>
      </c>
      <c r="I31" s="6" t="str">
        <f t="shared" si="0"/>
        <v>Südschweiz</v>
      </c>
      <c r="J31" s="3" t="s">
        <v>1114</v>
      </c>
    </row>
    <row r="32" spans="1:10" x14ac:dyDescent="0.25">
      <c r="A32" s="3">
        <v>31</v>
      </c>
      <c r="B32" s="3" t="s">
        <v>1217</v>
      </c>
      <c r="C32" s="3" t="s">
        <v>259</v>
      </c>
      <c r="D32" s="3">
        <v>761</v>
      </c>
      <c r="E32" s="3" t="s">
        <v>125</v>
      </c>
      <c r="F32" s="3">
        <v>7.5880000000000001</v>
      </c>
      <c r="G32" s="3" t="s">
        <v>1221</v>
      </c>
      <c r="H32" s="3" t="s">
        <v>8</v>
      </c>
      <c r="I32" s="6" t="str">
        <f t="shared" si="0"/>
        <v>Mittelland</v>
      </c>
      <c r="J32" s="3" t="s">
        <v>1220</v>
      </c>
    </row>
    <row r="33" spans="1:10" x14ac:dyDescent="0.25">
      <c r="A33" s="3">
        <v>32</v>
      </c>
      <c r="B33" s="3" t="s">
        <v>536</v>
      </c>
      <c r="C33" s="3" t="s">
        <v>196</v>
      </c>
      <c r="D33" s="3">
        <v>763</v>
      </c>
      <c r="E33" s="3" t="s">
        <v>125</v>
      </c>
      <c r="F33" s="3">
        <v>7.5759999999999996</v>
      </c>
      <c r="G33" s="3" t="s">
        <v>173</v>
      </c>
      <c r="H33" s="3" t="s">
        <v>26</v>
      </c>
      <c r="I33" s="6" t="str">
        <f t="shared" si="0"/>
        <v>Ostschweiz</v>
      </c>
      <c r="J33" s="3" t="s">
        <v>537</v>
      </c>
    </row>
    <row r="34" spans="1:10" x14ac:dyDescent="0.25">
      <c r="A34" s="3">
        <v>33</v>
      </c>
      <c r="B34" s="3" t="s">
        <v>707</v>
      </c>
      <c r="C34" s="3" t="s">
        <v>164</v>
      </c>
      <c r="D34" s="3">
        <v>781</v>
      </c>
      <c r="E34" s="3" t="s">
        <v>125</v>
      </c>
      <c r="F34" s="3">
        <v>7.5439999999999996</v>
      </c>
      <c r="G34" s="3" t="s">
        <v>257</v>
      </c>
      <c r="H34" s="3" t="s">
        <v>12</v>
      </c>
      <c r="I34" s="6" t="str">
        <f t="shared" ref="I34:I65" si="1">IF(OR(H34="Zürichsee/Linth Tennis",H34="Ostschweiz Tennis",H34="Thurgau Tennis",H34="Graubünden Tennis"),"Ostschweiz",IF(OR(H34="Aargauischer Tennisverband",H34="Schaffhausen Tennis",H34="Zug Tennis",H34="Zürich Tennis",H34="Tennis Zentralschweiz"),"Zentralschweiz",IF(OR(H34="Tennis Region Basel",H34="Solothurn Tennis",H34="Biel/Bienne Seeland Tennis",H34="Bern Tennis",H34="Berner Oberland Tennis"),"Mittelland",IF(OR(,H34="FRIJUNE Tennis",H34="Vaud Tennis",H34="Genève Tennis",H34="Valais Tennis"),"Westschweiz",IF(OR(,H34="Tennis Ticino"),"Südschweiz",0)))))</f>
        <v>Westschweiz</v>
      </c>
      <c r="J34" s="3" t="s">
        <v>711</v>
      </c>
    </row>
    <row r="35" spans="1:10" x14ac:dyDescent="0.25">
      <c r="A35" s="3">
        <v>34</v>
      </c>
      <c r="B35" s="3" t="s">
        <v>1085</v>
      </c>
      <c r="C35" s="3" t="s">
        <v>191</v>
      </c>
      <c r="D35" s="3">
        <v>829</v>
      </c>
      <c r="E35" s="3" t="s">
        <v>125</v>
      </c>
      <c r="F35" s="3">
        <v>7.4050000000000002</v>
      </c>
      <c r="G35" s="3" t="s">
        <v>535</v>
      </c>
      <c r="H35" s="3" t="s">
        <v>50</v>
      </c>
      <c r="I35" s="6" t="str">
        <f t="shared" si="1"/>
        <v>Zentralschweiz</v>
      </c>
      <c r="J35" s="3" t="s">
        <v>1086</v>
      </c>
    </row>
    <row r="36" spans="1:10" x14ac:dyDescent="0.25">
      <c r="A36" s="3">
        <v>35</v>
      </c>
      <c r="B36" s="3" t="s">
        <v>1565</v>
      </c>
      <c r="C36" s="3" t="s">
        <v>121</v>
      </c>
      <c r="D36" s="3">
        <v>838</v>
      </c>
      <c r="E36" s="3" t="s">
        <v>125</v>
      </c>
      <c r="F36" s="3">
        <v>7.3860000000000001</v>
      </c>
      <c r="G36" s="3" t="s">
        <v>473</v>
      </c>
      <c r="H36" s="3" t="s">
        <v>55</v>
      </c>
      <c r="I36" s="6" t="str">
        <f t="shared" si="1"/>
        <v>Ostschweiz</v>
      </c>
      <c r="J36" s="3" t="s">
        <v>1566</v>
      </c>
    </row>
    <row r="37" spans="1:10" x14ac:dyDescent="0.25">
      <c r="A37" s="3">
        <v>36</v>
      </c>
      <c r="B37" s="3" t="s">
        <v>1185</v>
      </c>
      <c r="C37" s="3" t="s">
        <v>199</v>
      </c>
      <c r="D37" s="3">
        <v>890</v>
      </c>
      <c r="E37" s="3" t="s">
        <v>125</v>
      </c>
      <c r="F37" s="3">
        <v>7.2930000000000001</v>
      </c>
      <c r="G37" s="3" t="s">
        <v>724</v>
      </c>
      <c r="H37" s="3" t="s">
        <v>20</v>
      </c>
      <c r="I37" s="6" t="str">
        <f t="shared" si="1"/>
        <v>Südschweiz</v>
      </c>
      <c r="J37" s="3" t="s">
        <v>1186</v>
      </c>
    </row>
    <row r="38" spans="1:10" x14ac:dyDescent="0.25">
      <c r="A38" s="3">
        <v>37</v>
      </c>
      <c r="B38" s="3" t="s">
        <v>331</v>
      </c>
      <c r="C38" s="3" t="s">
        <v>332</v>
      </c>
      <c r="D38" s="3">
        <v>893</v>
      </c>
      <c r="E38" s="3" t="s">
        <v>125</v>
      </c>
      <c r="F38" s="3">
        <v>7.2789999999999999</v>
      </c>
      <c r="G38" s="3" t="s">
        <v>334</v>
      </c>
      <c r="H38" s="3" t="s">
        <v>5</v>
      </c>
      <c r="I38" s="6" t="str">
        <f t="shared" si="1"/>
        <v>Zentralschweiz</v>
      </c>
      <c r="J38" s="3" t="s">
        <v>333</v>
      </c>
    </row>
    <row r="39" spans="1:10" x14ac:dyDescent="0.25">
      <c r="A39" s="3">
        <v>38</v>
      </c>
      <c r="B39" s="3" t="s">
        <v>928</v>
      </c>
      <c r="C39" s="3" t="s">
        <v>929</v>
      </c>
      <c r="D39" s="3">
        <v>934</v>
      </c>
      <c r="E39" s="3" t="s">
        <v>125</v>
      </c>
      <c r="F39" s="3">
        <v>7.18</v>
      </c>
      <c r="G39" s="3" t="s">
        <v>117</v>
      </c>
      <c r="H39" s="3" t="s">
        <v>23</v>
      </c>
      <c r="I39" s="6" t="str">
        <f t="shared" si="1"/>
        <v>Westschweiz</v>
      </c>
      <c r="J39" s="3" t="s">
        <v>930</v>
      </c>
    </row>
    <row r="40" spans="1:10" x14ac:dyDescent="0.25">
      <c r="A40" s="3">
        <v>39</v>
      </c>
      <c r="B40" s="17" t="s">
        <v>1006</v>
      </c>
      <c r="C40" s="17" t="s">
        <v>1007</v>
      </c>
      <c r="D40" s="3">
        <v>936</v>
      </c>
      <c r="E40" s="3" t="s">
        <v>125</v>
      </c>
      <c r="F40" s="3">
        <v>7.1719999999999997</v>
      </c>
      <c r="G40" s="3" t="s">
        <v>88</v>
      </c>
      <c r="H40" s="3" t="s">
        <v>86</v>
      </c>
      <c r="I40" s="6" t="str">
        <f t="shared" si="1"/>
        <v>Westschweiz</v>
      </c>
      <c r="J40" s="3" t="s">
        <v>1008</v>
      </c>
    </row>
    <row r="41" spans="1:10" s="10" customFormat="1" x14ac:dyDescent="0.25">
      <c r="A41" s="10">
        <v>40</v>
      </c>
      <c r="B41" s="18" t="s">
        <v>1003</v>
      </c>
      <c r="C41" s="18" t="s">
        <v>260</v>
      </c>
      <c r="D41" s="10">
        <v>947</v>
      </c>
      <c r="E41" s="10" t="s">
        <v>125</v>
      </c>
      <c r="F41" s="10">
        <v>7.1529999999999996</v>
      </c>
      <c r="G41" s="10" t="s">
        <v>724</v>
      </c>
      <c r="H41" s="10" t="s">
        <v>20</v>
      </c>
      <c r="I41" s="11" t="str">
        <f t="shared" si="1"/>
        <v>Südschweiz</v>
      </c>
      <c r="J41" s="10" t="s">
        <v>1004</v>
      </c>
    </row>
    <row r="42" spans="1:10" x14ac:dyDescent="0.25">
      <c r="A42" s="3">
        <v>41</v>
      </c>
      <c r="B42" s="3" t="s">
        <v>1204</v>
      </c>
      <c r="C42" s="3" t="s">
        <v>977</v>
      </c>
      <c r="D42" s="3">
        <v>974</v>
      </c>
      <c r="E42" s="3" t="s">
        <v>125</v>
      </c>
      <c r="F42" s="3">
        <v>7.0949999999999998</v>
      </c>
      <c r="G42" s="3" t="s">
        <v>334</v>
      </c>
      <c r="H42" s="3" t="s">
        <v>5</v>
      </c>
      <c r="I42" s="6" t="str">
        <f t="shared" si="1"/>
        <v>Zentralschweiz</v>
      </c>
      <c r="J42" s="3" t="s">
        <v>1205</v>
      </c>
    </row>
    <row r="43" spans="1:10" x14ac:dyDescent="0.25">
      <c r="A43" s="3">
        <v>42</v>
      </c>
      <c r="B43" s="3" t="s">
        <v>284</v>
      </c>
      <c r="C43" s="3" t="s">
        <v>285</v>
      </c>
      <c r="D43" s="3">
        <v>992</v>
      </c>
      <c r="E43" s="3" t="s">
        <v>125</v>
      </c>
      <c r="F43" s="3">
        <v>7.069</v>
      </c>
      <c r="G43" s="3" t="s">
        <v>287</v>
      </c>
      <c r="H43" s="3" t="s">
        <v>5</v>
      </c>
      <c r="I43" s="6" t="str">
        <f t="shared" si="1"/>
        <v>Zentralschweiz</v>
      </c>
      <c r="J43" s="3" t="s">
        <v>286</v>
      </c>
    </row>
    <row r="44" spans="1:10" x14ac:dyDescent="0.25">
      <c r="A44" s="3">
        <v>43</v>
      </c>
      <c r="B44" s="3" t="s">
        <v>1400</v>
      </c>
      <c r="C44" s="3" t="s">
        <v>1372</v>
      </c>
      <c r="D44" s="3">
        <v>996</v>
      </c>
      <c r="E44" s="3" t="s">
        <v>125</v>
      </c>
      <c r="F44" s="3">
        <v>7.0620000000000003</v>
      </c>
      <c r="I44" s="6">
        <f t="shared" si="1"/>
        <v>0</v>
      </c>
      <c r="J44" s="3" t="s">
        <v>1401</v>
      </c>
    </row>
    <row r="45" spans="1:10" x14ac:dyDescent="0.25">
      <c r="A45" s="3">
        <v>44</v>
      </c>
      <c r="B45" s="3" t="s">
        <v>1402</v>
      </c>
      <c r="C45" s="3" t="s">
        <v>337</v>
      </c>
      <c r="D45" s="3">
        <v>1093</v>
      </c>
      <c r="E45" s="3" t="s">
        <v>125</v>
      </c>
      <c r="F45" s="3">
        <v>6.88</v>
      </c>
      <c r="G45" s="3" t="s">
        <v>395</v>
      </c>
      <c r="H45" s="3" t="s">
        <v>107</v>
      </c>
      <c r="I45" s="6" t="str">
        <f t="shared" si="1"/>
        <v>Ostschweiz</v>
      </c>
      <c r="J45" s="3" t="s">
        <v>1403</v>
      </c>
    </row>
    <row r="46" spans="1:10" x14ac:dyDescent="0.25">
      <c r="A46" s="3">
        <v>45</v>
      </c>
      <c r="B46" s="3" t="s">
        <v>744</v>
      </c>
      <c r="C46" s="3" t="s">
        <v>745</v>
      </c>
      <c r="D46" s="3">
        <v>1128</v>
      </c>
      <c r="E46" s="3" t="s">
        <v>125</v>
      </c>
      <c r="F46" s="3">
        <v>6.8360000000000003</v>
      </c>
      <c r="G46" s="3" t="s">
        <v>334</v>
      </c>
      <c r="H46" s="3" t="s">
        <v>5</v>
      </c>
      <c r="I46" s="6" t="str">
        <f t="shared" si="1"/>
        <v>Zentralschweiz</v>
      </c>
      <c r="J46" s="3" t="s">
        <v>746</v>
      </c>
    </row>
    <row r="47" spans="1:10" x14ac:dyDescent="0.25">
      <c r="A47" s="3">
        <v>46</v>
      </c>
      <c r="B47" s="3" t="s">
        <v>1217</v>
      </c>
      <c r="C47" s="3" t="s">
        <v>1158</v>
      </c>
      <c r="D47" s="3">
        <v>1158</v>
      </c>
      <c r="E47" s="3" t="s">
        <v>125</v>
      </c>
      <c r="F47" s="3">
        <v>6.7969999999999997</v>
      </c>
      <c r="G47" s="3" t="s">
        <v>544</v>
      </c>
      <c r="H47" s="3" t="s">
        <v>50</v>
      </c>
      <c r="I47" s="6" t="str">
        <f t="shared" si="1"/>
        <v>Zentralschweiz</v>
      </c>
      <c r="J47" s="3" t="s">
        <v>1219</v>
      </c>
    </row>
    <row r="48" spans="1:10" x14ac:dyDescent="0.25">
      <c r="A48" s="3">
        <v>47</v>
      </c>
      <c r="B48" s="3" t="s">
        <v>123</v>
      </c>
      <c r="C48" s="3" t="s">
        <v>124</v>
      </c>
      <c r="D48" s="3">
        <v>1171</v>
      </c>
      <c r="E48" s="3" t="s">
        <v>125</v>
      </c>
      <c r="F48" s="3">
        <v>6.7770000000000001</v>
      </c>
      <c r="G48" s="3" t="s">
        <v>127</v>
      </c>
      <c r="H48" s="3" t="s">
        <v>16</v>
      </c>
      <c r="I48" s="6" t="str">
        <f t="shared" si="1"/>
        <v>Mittelland</v>
      </c>
      <c r="J48" s="3" t="s">
        <v>126</v>
      </c>
    </row>
    <row r="49" spans="1:10" x14ac:dyDescent="0.25">
      <c r="A49" s="3">
        <v>48</v>
      </c>
      <c r="B49" s="3" t="s">
        <v>916</v>
      </c>
      <c r="C49" s="3" t="s">
        <v>134</v>
      </c>
      <c r="D49" s="3">
        <v>1179</v>
      </c>
      <c r="E49" s="3" t="s">
        <v>125</v>
      </c>
      <c r="F49" s="3">
        <v>6.7690000000000001</v>
      </c>
      <c r="G49" s="3" t="s">
        <v>793</v>
      </c>
      <c r="H49" s="3" t="s">
        <v>8</v>
      </c>
      <c r="I49" s="6" t="str">
        <f t="shared" si="1"/>
        <v>Mittelland</v>
      </c>
      <c r="J49" s="3" t="s">
        <v>917</v>
      </c>
    </row>
    <row r="50" spans="1:10" x14ac:dyDescent="0.25">
      <c r="A50" s="3">
        <v>49</v>
      </c>
      <c r="B50" s="3" t="s">
        <v>1199</v>
      </c>
      <c r="C50" s="3" t="s">
        <v>165</v>
      </c>
      <c r="D50" s="3">
        <v>1196</v>
      </c>
      <c r="E50" s="3" t="s">
        <v>125</v>
      </c>
      <c r="F50" s="3">
        <v>6.7460000000000004</v>
      </c>
      <c r="G50" s="3" t="s">
        <v>19</v>
      </c>
      <c r="H50" s="3" t="s">
        <v>20</v>
      </c>
      <c r="I50" s="6" t="str">
        <f t="shared" si="1"/>
        <v>Südschweiz</v>
      </c>
      <c r="J50" s="3" t="s">
        <v>1200</v>
      </c>
    </row>
    <row r="51" spans="1:10" x14ac:dyDescent="0.25">
      <c r="A51" s="3">
        <v>50</v>
      </c>
      <c r="B51" s="3" t="s">
        <v>1140</v>
      </c>
      <c r="C51" s="3" t="s">
        <v>292</v>
      </c>
      <c r="D51" s="3">
        <v>1201</v>
      </c>
      <c r="E51" s="3" t="s">
        <v>125</v>
      </c>
      <c r="F51" s="3">
        <v>6.742</v>
      </c>
      <c r="G51" s="3" t="s">
        <v>19</v>
      </c>
      <c r="H51" s="3" t="s">
        <v>20</v>
      </c>
      <c r="I51" s="6" t="str">
        <f t="shared" si="1"/>
        <v>Südschweiz</v>
      </c>
      <c r="J51" s="3" t="s">
        <v>1141</v>
      </c>
    </row>
    <row r="52" spans="1:10" x14ac:dyDescent="0.25">
      <c r="A52" s="3">
        <v>51</v>
      </c>
      <c r="B52" s="3" t="s">
        <v>1091</v>
      </c>
      <c r="C52" s="3" t="s">
        <v>376</v>
      </c>
      <c r="D52" s="3">
        <v>1225</v>
      </c>
      <c r="E52" s="3" t="s">
        <v>125</v>
      </c>
      <c r="F52" s="3">
        <v>6.7069999999999999</v>
      </c>
      <c r="G52" s="3" t="s">
        <v>729</v>
      </c>
      <c r="H52" s="3" t="s">
        <v>8</v>
      </c>
      <c r="I52" s="6" t="str">
        <f t="shared" si="1"/>
        <v>Mittelland</v>
      </c>
      <c r="J52" s="3" t="s">
        <v>1092</v>
      </c>
    </row>
    <row r="53" spans="1:10" x14ac:dyDescent="0.25">
      <c r="A53" s="3">
        <v>52</v>
      </c>
      <c r="B53" s="3" t="s">
        <v>944</v>
      </c>
      <c r="C53" s="3" t="s">
        <v>605</v>
      </c>
      <c r="D53" s="3">
        <v>1244</v>
      </c>
      <c r="E53" s="3" t="s">
        <v>125</v>
      </c>
      <c r="F53" s="3">
        <v>6.681</v>
      </c>
      <c r="G53" s="3" t="s">
        <v>161</v>
      </c>
      <c r="H53" s="3" t="s">
        <v>26</v>
      </c>
      <c r="I53" s="6" t="str">
        <f t="shared" si="1"/>
        <v>Ostschweiz</v>
      </c>
      <c r="J53" s="3" t="s">
        <v>945</v>
      </c>
    </row>
    <row r="54" spans="1:10" x14ac:dyDescent="0.25">
      <c r="A54" s="3">
        <v>53</v>
      </c>
      <c r="B54" s="3" t="s">
        <v>1272</v>
      </c>
      <c r="C54" s="3" t="s">
        <v>196</v>
      </c>
      <c r="D54" s="3">
        <v>1250</v>
      </c>
      <c r="E54" s="3" t="s">
        <v>125</v>
      </c>
      <c r="F54" s="3">
        <v>6.6740000000000004</v>
      </c>
      <c r="G54" s="3" t="s">
        <v>262</v>
      </c>
      <c r="H54" s="3" t="s">
        <v>12</v>
      </c>
      <c r="I54" s="6" t="str">
        <f t="shared" si="1"/>
        <v>Westschweiz</v>
      </c>
      <c r="J54" s="3" t="s">
        <v>1273</v>
      </c>
    </row>
    <row r="55" spans="1:10" x14ac:dyDescent="0.25">
      <c r="A55" s="3">
        <v>54</v>
      </c>
      <c r="B55" s="3" t="s">
        <v>922</v>
      </c>
      <c r="C55" s="3" t="s">
        <v>278</v>
      </c>
      <c r="D55" s="3">
        <v>1279</v>
      </c>
      <c r="E55" s="3" t="s">
        <v>34</v>
      </c>
      <c r="F55" s="3">
        <v>6.6289999999999996</v>
      </c>
      <c r="G55" s="3" t="s">
        <v>752</v>
      </c>
      <c r="H55" s="3" t="s">
        <v>122</v>
      </c>
      <c r="I55" s="6" t="str">
        <f t="shared" si="1"/>
        <v>Mittelland</v>
      </c>
      <c r="J55" s="3" t="s">
        <v>923</v>
      </c>
    </row>
    <row r="56" spans="1:10" x14ac:dyDescent="0.25">
      <c r="A56" s="3">
        <v>55</v>
      </c>
      <c r="B56" s="3" t="s">
        <v>1544</v>
      </c>
      <c r="C56" s="3" t="s">
        <v>571</v>
      </c>
      <c r="D56" s="3">
        <v>1293</v>
      </c>
      <c r="E56" s="3" t="s">
        <v>34</v>
      </c>
      <c r="F56" s="3">
        <v>6.61</v>
      </c>
      <c r="G56" s="3" t="s">
        <v>168</v>
      </c>
      <c r="H56" s="3" t="s">
        <v>20</v>
      </c>
      <c r="I56" s="6" t="str">
        <f t="shared" si="1"/>
        <v>Südschweiz</v>
      </c>
      <c r="J56" s="3" t="s">
        <v>1545</v>
      </c>
    </row>
    <row r="57" spans="1:10" x14ac:dyDescent="0.25">
      <c r="A57" s="3">
        <v>56</v>
      </c>
      <c r="B57" s="3" t="s">
        <v>152</v>
      </c>
      <c r="C57" s="3" t="s">
        <v>153</v>
      </c>
      <c r="D57" s="3">
        <v>1342</v>
      </c>
      <c r="E57" s="3" t="s">
        <v>34</v>
      </c>
      <c r="F57" s="3">
        <v>6.54</v>
      </c>
      <c r="G57" s="3" t="s">
        <v>51</v>
      </c>
      <c r="H57" s="3" t="s">
        <v>5</v>
      </c>
      <c r="I57" s="6" t="str">
        <f t="shared" si="1"/>
        <v>Zentralschweiz</v>
      </c>
      <c r="J57" s="3" t="s">
        <v>154</v>
      </c>
    </row>
    <row r="58" spans="1:10" x14ac:dyDescent="0.25">
      <c r="A58" s="3">
        <v>57</v>
      </c>
      <c r="B58" s="3" t="s">
        <v>1181</v>
      </c>
      <c r="C58" s="3" t="s">
        <v>108</v>
      </c>
      <c r="D58" s="3">
        <v>1348</v>
      </c>
      <c r="E58" s="3" t="s">
        <v>34</v>
      </c>
      <c r="F58" s="3">
        <v>6.5350000000000001</v>
      </c>
      <c r="G58" s="3" t="s">
        <v>251</v>
      </c>
      <c r="H58" s="3" t="s">
        <v>23</v>
      </c>
      <c r="I58" s="6" t="str">
        <f t="shared" si="1"/>
        <v>Westschweiz</v>
      </c>
      <c r="J58" s="3" t="s">
        <v>1182</v>
      </c>
    </row>
    <row r="59" spans="1:10" x14ac:dyDescent="0.25">
      <c r="A59" s="3">
        <v>58</v>
      </c>
      <c r="B59" s="3" t="s">
        <v>1227</v>
      </c>
      <c r="C59" s="3" t="s">
        <v>1229</v>
      </c>
      <c r="D59" s="3">
        <v>1372</v>
      </c>
      <c r="E59" s="3" t="s">
        <v>34</v>
      </c>
      <c r="F59" s="3">
        <v>6.51</v>
      </c>
      <c r="G59" s="3" t="s">
        <v>88</v>
      </c>
      <c r="H59" s="3" t="s">
        <v>86</v>
      </c>
      <c r="I59" s="6" t="str">
        <f t="shared" si="1"/>
        <v>Westschweiz</v>
      </c>
      <c r="J59" s="3" t="s">
        <v>1230</v>
      </c>
    </row>
    <row r="60" spans="1:10" x14ac:dyDescent="0.25">
      <c r="A60" s="3">
        <v>59</v>
      </c>
      <c r="B60" s="3" t="s">
        <v>988</v>
      </c>
      <c r="C60" s="3" t="s">
        <v>79</v>
      </c>
      <c r="D60" s="3">
        <v>1380</v>
      </c>
      <c r="E60" s="3" t="s">
        <v>34</v>
      </c>
      <c r="F60" s="3">
        <v>6.5010000000000003</v>
      </c>
      <c r="G60" s="3" t="s">
        <v>51</v>
      </c>
      <c r="H60" s="3" t="s">
        <v>5</v>
      </c>
      <c r="I60" s="6" t="str">
        <f t="shared" si="1"/>
        <v>Zentralschweiz</v>
      </c>
      <c r="J60" s="3" t="s">
        <v>989</v>
      </c>
    </row>
    <row r="61" spans="1:10" x14ac:dyDescent="0.25">
      <c r="A61" s="3">
        <v>60</v>
      </c>
      <c r="B61" s="3" t="s">
        <v>642</v>
      </c>
      <c r="C61" s="3" t="s">
        <v>573</v>
      </c>
      <c r="D61" s="3">
        <v>1438</v>
      </c>
      <c r="E61" s="3" t="s">
        <v>34</v>
      </c>
      <c r="F61" s="3">
        <v>6.4359999999999999</v>
      </c>
      <c r="G61" s="3" t="s">
        <v>644</v>
      </c>
      <c r="H61" s="3" t="s">
        <v>12</v>
      </c>
      <c r="I61" s="6" t="str">
        <f t="shared" si="1"/>
        <v>Westschweiz</v>
      </c>
      <c r="J61" s="3" t="s">
        <v>643</v>
      </c>
    </row>
    <row r="62" spans="1:10" x14ac:dyDescent="0.25">
      <c r="A62" s="3">
        <v>61</v>
      </c>
      <c r="B62" s="3" t="s">
        <v>1513</v>
      </c>
      <c r="C62" s="3" t="s">
        <v>1119</v>
      </c>
      <c r="D62" s="3">
        <v>1448</v>
      </c>
      <c r="E62" s="3" t="s">
        <v>34</v>
      </c>
      <c r="F62" s="3">
        <v>6.4249999999999998</v>
      </c>
      <c r="G62" s="3" t="s">
        <v>243</v>
      </c>
      <c r="H62" s="3" t="s">
        <v>77</v>
      </c>
      <c r="I62" s="6" t="str">
        <f t="shared" si="1"/>
        <v>Mittelland</v>
      </c>
      <c r="J62" s="3" t="s">
        <v>1514</v>
      </c>
    </row>
    <row r="63" spans="1:10" x14ac:dyDescent="0.25">
      <c r="A63" s="3">
        <v>62</v>
      </c>
      <c r="B63" s="3" t="s">
        <v>1507</v>
      </c>
      <c r="C63" s="3" t="s">
        <v>1218</v>
      </c>
      <c r="D63" s="3">
        <v>1532</v>
      </c>
      <c r="E63" s="3" t="s">
        <v>34</v>
      </c>
      <c r="F63" s="3">
        <v>6.3360000000000003</v>
      </c>
      <c r="G63" s="3" t="s">
        <v>511</v>
      </c>
      <c r="H63" s="3" t="s">
        <v>86</v>
      </c>
      <c r="I63" s="6" t="str">
        <f t="shared" si="1"/>
        <v>Westschweiz</v>
      </c>
      <c r="J63" s="3" t="s">
        <v>1508</v>
      </c>
    </row>
    <row r="64" spans="1:10" x14ac:dyDescent="0.25">
      <c r="A64" s="3">
        <v>63</v>
      </c>
      <c r="B64" s="3" t="s">
        <v>1293</v>
      </c>
      <c r="C64" s="3" t="s">
        <v>1294</v>
      </c>
      <c r="D64" s="3">
        <v>1540</v>
      </c>
      <c r="E64" s="3" t="s">
        <v>34</v>
      </c>
      <c r="F64" s="3">
        <v>6.33</v>
      </c>
      <c r="G64" s="3" t="s">
        <v>201</v>
      </c>
      <c r="H64" s="3" t="s">
        <v>23</v>
      </c>
      <c r="I64" s="6" t="str">
        <f t="shared" si="1"/>
        <v>Westschweiz</v>
      </c>
      <c r="J64" s="3" t="s">
        <v>1295</v>
      </c>
    </row>
    <row r="65" spans="1:10" x14ac:dyDescent="0.25">
      <c r="A65" s="3">
        <v>64</v>
      </c>
      <c r="B65" s="3" t="s">
        <v>1589</v>
      </c>
      <c r="C65" s="3" t="s">
        <v>96</v>
      </c>
      <c r="D65" s="3">
        <v>1562</v>
      </c>
      <c r="E65" s="3" t="s">
        <v>34</v>
      </c>
      <c r="F65" s="3">
        <v>6.3079999999999998</v>
      </c>
      <c r="G65" s="3" t="s">
        <v>251</v>
      </c>
      <c r="H65" s="3" t="s">
        <v>23</v>
      </c>
      <c r="I65" s="6" t="str">
        <f t="shared" si="1"/>
        <v>Westschweiz</v>
      </c>
      <c r="J65" s="3" t="s">
        <v>1590</v>
      </c>
    </row>
    <row r="66" spans="1:10" x14ac:dyDescent="0.25">
      <c r="A66" s="3">
        <v>65</v>
      </c>
      <c r="B66" s="3" t="s">
        <v>890</v>
      </c>
      <c r="C66" s="3" t="s">
        <v>96</v>
      </c>
      <c r="D66" s="3">
        <v>1568</v>
      </c>
      <c r="E66" s="3" t="s">
        <v>34</v>
      </c>
      <c r="F66" s="3">
        <v>6.3040000000000003</v>
      </c>
      <c r="G66" s="3" t="s">
        <v>511</v>
      </c>
      <c r="H66" s="3" t="s">
        <v>86</v>
      </c>
      <c r="I66" s="6" t="str">
        <f t="shared" ref="I66:I81" si="2">IF(OR(H66="Zürichsee/Linth Tennis",H66="Ostschweiz Tennis",H66="Thurgau Tennis",H66="Graubünden Tennis"),"Ostschweiz",IF(OR(H66="Aargauischer Tennisverband",H66="Schaffhausen Tennis",H66="Zug Tennis",H66="Zürich Tennis",H66="Tennis Zentralschweiz"),"Zentralschweiz",IF(OR(H66="Tennis Region Basel",H66="Solothurn Tennis",H66="Biel/Bienne Seeland Tennis",H66="Bern Tennis",H66="Berner Oberland Tennis"),"Mittelland",IF(OR(,H66="FRIJUNE Tennis",H66="Vaud Tennis",H66="Genève Tennis",H66="Valais Tennis"),"Westschweiz",IF(OR(,H66="Tennis Ticino"),"Südschweiz",0)))))</f>
        <v>Westschweiz</v>
      </c>
      <c r="J66" s="3" t="s">
        <v>891</v>
      </c>
    </row>
    <row r="67" spans="1:10" x14ac:dyDescent="0.25">
      <c r="A67" s="3">
        <v>66</v>
      </c>
      <c r="B67" s="3" t="s">
        <v>1373</v>
      </c>
      <c r="C67" s="3" t="s">
        <v>372</v>
      </c>
      <c r="D67" s="3">
        <v>1579</v>
      </c>
      <c r="E67" s="3" t="s">
        <v>34</v>
      </c>
      <c r="F67" s="3">
        <v>6.2910000000000004</v>
      </c>
      <c r="G67" s="3" t="s">
        <v>665</v>
      </c>
      <c r="H67" s="3" t="s">
        <v>20</v>
      </c>
      <c r="I67" s="6" t="str">
        <f t="shared" si="2"/>
        <v>Südschweiz</v>
      </c>
      <c r="J67" s="3" t="s">
        <v>1374</v>
      </c>
    </row>
    <row r="68" spans="1:10" x14ac:dyDescent="0.25">
      <c r="A68" s="3">
        <v>67</v>
      </c>
      <c r="B68" s="3" t="s">
        <v>1247</v>
      </c>
      <c r="C68" s="3" t="s">
        <v>1248</v>
      </c>
      <c r="D68" s="3">
        <v>1657</v>
      </c>
      <c r="E68" s="3" t="s">
        <v>34</v>
      </c>
      <c r="F68" s="3">
        <v>6.2149999999999999</v>
      </c>
      <c r="G68" s="3" t="s">
        <v>442</v>
      </c>
      <c r="H68" s="3" t="s">
        <v>77</v>
      </c>
      <c r="I68" s="6" t="str">
        <f t="shared" si="2"/>
        <v>Mittelland</v>
      </c>
      <c r="J68" s="3" t="s">
        <v>1249</v>
      </c>
    </row>
    <row r="69" spans="1:10" x14ac:dyDescent="0.25">
      <c r="A69" s="3">
        <v>68</v>
      </c>
      <c r="B69" s="3" t="s">
        <v>1480</v>
      </c>
      <c r="C69" s="3" t="s">
        <v>695</v>
      </c>
      <c r="D69" s="3">
        <v>1676</v>
      </c>
      <c r="E69" s="3" t="s">
        <v>34</v>
      </c>
      <c r="F69" s="3">
        <v>6.1970000000000001</v>
      </c>
      <c r="G69" s="3" t="s">
        <v>808</v>
      </c>
      <c r="H69" s="3" t="s">
        <v>26</v>
      </c>
      <c r="I69" s="6" t="str">
        <f t="shared" si="2"/>
        <v>Ostschweiz</v>
      </c>
      <c r="J69" s="3" t="s">
        <v>1481</v>
      </c>
    </row>
    <row r="70" spans="1:10" x14ac:dyDescent="0.25">
      <c r="A70" s="3">
        <v>69</v>
      </c>
      <c r="B70" s="3" t="s">
        <v>867</v>
      </c>
      <c r="C70" s="3" t="s">
        <v>868</v>
      </c>
      <c r="D70" s="3">
        <v>1718</v>
      </c>
      <c r="E70" s="3" t="s">
        <v>34</v>
      </c>
      <c r="F70" s="3">
        <v>6.1580000000000004</v>
      </c>
      <c r="G70" s="3" t="s">
        <v>624</v>
      </c>
      <c r="H70" s="3" t="s">
        <v>5</v>
      </c>
      <c r="I70" s="6" t="str">
        <f t="shared" si="2"/>
        <v>Zentralschweiz</v>
      </c>
      <c r="J70" s="3" t="s">
        <v>869</v>
      </c>
    </row>
    <row r="71" spans="1:10" x14ac:dyDescent="0.25">
      <c r="A71" s="3">
        <v>70</v>
      </c>
      <c r="B71" s="3" t="s">
        <v>924</v>
      </c>
      <c r="C71" s="3" t="s">
        <v>840</v>
      </c>
      <c r="D71" s="3">
        <v>1733</v>
      </c>
      <c r="E71" s="3" t="s">
        <v>34</v>
      </c>
      <c r="F71" s="3">
        <v>6.141</v>
      </c>
      <c r="G71" s="3" t="s">
        <v>466</v>
      </c>
      <c r="H71" s="3" t="s">
        <v>50</v>
      </c>
      <c r="I71" s="6" t="str">
        <f t="shared" si="2"/>
        <v>Zentralschweiz</v>
      </c>
      <c r="J71" s="3" t="s">
        <v>925</v>
      </c>
    </row>
    <row r="72" spans="1:10" x14ac:dyDescent="0.25">
      <c r="A72" s="3">
        <v>71</v>
      </c>
      <c r="B72" s="3" t="s">
        <v>194</v>
      </c>
      <c r="C72" s="3" t="s">
        <v>197</v>
      </c>
      <c r="D72" s="3">
        <v>1808</v>
      </c>
      <c r="E72" s="3" t="s">
        <v>34</v>
      </c>
      <c r="F72" s="3">
        <v>6.069</v>
      </c>
      <c r="G72" s="3" t="s">
        <v>195</v>
      </c>
      <c r="H72" s="3" t="s">
        <v>35</v>
      </c>
      <c r="I72" s="6" t="str">
        <f t="shared" si="2"/>
        <v>Zentralschweiz</v>
      </c>
      <c r="J72" s="3" t="s">
        <v>198</v>
      </c>
    </row>
    <row r="73" spans="1:10" x14ac:dyDescent="0.25">
      <c r="A73" s="3">
        <v>72</v>
      </c>
      <c r="B73" s="3" t="s">
        <v>1251</v>
      </c>
      <c r="C73" s="3" t="s">
        <v>1252</v>
      </c>
      <c r="D73" s="3">
        <v>1821</v>
      </c>
      <c r="E73" s="3" t="s">
        <v>34</v>
      </c>
      <c r="F73" s="3">
        <v>6.056</v>
      </c>
      <c r="G73" s="3" t="s">
        <v>57</v>
      </c>
      <c r="H73" s="3" t="s">
        <v>26</v>
      </c>
      <c r="I73" s="6" t="str">
        <f t="shared" si="2"/>
        <v>Ostschweiz</v>
      </c>
      <c r="J73" s="3" t="s">
        <v>1253</v>
      </c>
    </row>
    <row r="74" spans="1:10" x14ac:dyDescent="0.25">
      <c r="A74" s="3">
        <v>73</v>
      </c>
      <c r="B74" s="3" t="s">
        <v>1483</v>
      </c>
      <c r="C74" s="3" t="s">
        <v>165</v>
      </c>
      <c r="D74" s="3">
        <v>1865</v>
      </c>
      <c r="E74" s="3" t="s">
        <v>34</v>
      </c>
      <c r="F74" s="3">
        <v>6.0229999999999997</v>
      </c>
      <c r="G74" s="3" t="s">
        <v>97</v>
      </c>
      <c r="H74" s="3" t="s">
        <v>86</v>
      </c>
      <c r="I74" s="6" t="str">
        <f t="shared" si="2"/>
        <v>Westschweiz</v>
      </c>
      <c r="J74" s="3" t="s">
        <v>1484</v>
      </c>
    </row>
    <row r="75" spans="1:10" x14ac:dyDescent="0.25">
      <c r="A75" s="3">
        <v>74</v>
      </c>
      <c r="B75" s="3" t="s">
        <v>1338</v>
      </c>
      <c r="C75" s="3" t="s">
        <v>399</v>
      </c>
      <c r="D75" s="3">
        <v>1900</v>
      </c>
      <c r="E75" s="3" t="s">
        <v>34</v>
      </c>
      <c r="F75" s="3">
        <v>5.9969999999999999</v>
      </c>
      <c r="G75" s="3" t="s">
        <v>44</v>
      </c>
      <c r="H75" s="3" t="s">
        <v>23</v>
      </c>
      <c r="I75" s="6" t="str">
        <f t="shared" si="2"/>
        <v>Westschweiz</v>
      </c>
      <c r="J75" s="3" t="s">
        <v>1339</v>
      </c>
    </row>
    <row r="76" spans="1:10" x14ac:dyDescent="0.25">
      <c r="A76" s="3">
        <v>75</v>
      </c>
      <c r="B76" s="3" t="s">
        <v>817</v>
      </c>
      <c r="C76" s="3" t="s">
        <v>658</v>
      </c>
      <c r="D76" s="3">
        <v>1944</v>
      </c>
      <c r="E76" s="3" t="s">
        <v>34</v>
      </c>
      <c r="F76" s="3">
        <v>5.9550000000000001</v>
      </c>
      <c r="G76" s="3" t="s">
        <v>819</v>
      </c>
      <c r="H76" s="3" t="s">
        <v>122</v>
      </c>
      <c r="I76" s="6" t="str">
        <f t="shared" si="2"/>
        <v>Mittelland</v>
      </c>
      <c r="J76" s="3" t="s">
        <v>818</v>
      </c>
    </row>
    <row r="77" spans="1:10" x14ac:dyDescent="0.25">
      <c r="A77" s="3">
        <v>76</v>
      </c>
      <c r="B77" s="3" t="s">
        <v>1103</v>
      </c>
      <c r="C77" s="3" t="s">
        <v>1104</v>
      </c>
      <c r="D77" s="3">
        <v>1975</v>
      </c>
      <c r="E77" s="3" t="s">
        <v>34</v>
      </c>
      <c r="F77" s="3">
        <v>5.9279999999999999</v>
      </c>
      <c r="G77" s="3" t="s">
        <v>62</v>
      </c>
      <c r="H77" s="3" t="s">
        <v>5</v>
      </c>
      <c r="I77" s="6" t="str">
        <f t="shared" si="2"/>
        <v>Zentralschweiz</v>
      </c>
      <c r="J77" s="3" t="s">
        <v>1105</v>
      </c>
    </row>
    <row r="78" spans="1:10" x14ac:dyDescent="0.25">
      <c r="A78" s="3">
        <v>77</v>
      </c>
      <c r="B78" s="3" t="s">
        <v>389</v>
      </c>
      <c r="C78" s="3" t="s">
        <v>390</v>
      </c>
      <c r="D78" s="3">
        <v>1984</v>
      </c>
      <c r="E78" s="3" t="s">
        <v>34</v>
      </c>
      <c r="F78" s="3">
        <v>5.9240000000000004</v>
      </c>
      <c r="G78" s="3" t="s">
        <v>201</v>
      </c>
      <c r="H78" s="3" t="s">
        <v>23</v>
      </c>
      <c r="I78" s="6" t="str">
        <f t="shared" si="2"/>
        <v>Westschweiz</v>
      </c>
      <c r="J78" s="3" t="s">
        <v>391</v>
      </c>
    </row>
    <row r="79" spans="1:10" x14ac:dyDescent="0.25">
      <c r="A79" s="3">
        <v>78</v>
      </c>
      <c r="B79" s="3" t="s">
        <v>1477</v>
      </c>
      <c r="C79" s="3" t="s">
        <v>732</v>
      </c>
      <c r="D79" s="3">
        <v>2009</v>
      </c>
      <c r="E79" s="3" t="s">
        <v>34</v>
      </c>
      <c r="F79" s="3">
        <v>5.9059999999999997</v>
      </c>
      <c r="G79" s="3" t="s">
        <v>442</v>
      </c>
      <c r="H79" s="3" t="s">
        <v>77</v>
      </c>
      <c r="I79" s="6" t="str">
        <f t="shared" si="2"/>
        <v>Mittelland</v>
      </c>
      <c r="J79" s="3" t="s">
        <v>1478</v>
      </c>
    </row>
    <row r="80" spans="1:10" x14ac:dyDescent="0.25">
      <c r="A80" s="3">
        <v>79</v>
      </c>
      <c r="B80" s="3" t="s">
        <v>1570</v>
      </c>
      <c r="C80" s="3" t="s">
        <v>149</v>
      </c>
      <c r="D80" s="3">
        <v>2011</v>
      </c>
      <c r="E80" s="3" t="s">
        <v>34</v>
      </c>
      <c r="F80" s="3">
        <v>5.9050000000000002</v>
      </c>
      <c r="G80" s="3" t="s">
        <v>561</v>
      </c>
      <c r="H80" s="3" t="s">
        <v>122</v>
      </c>
      <c r="I80" s="6" t="str">
        <f t="shared" si="2"/>
        <v>Mittelland</v>
      </c>
      <c r="J80" s="3" t="s">
        <v>1571</v>
      </c>
    </row>
    <row r="81" spans="1:10" x14ac:dyDescent="0.25">
      <c r="A81" s="3">
        <v>80</v>
      </c>
      <c r="B81" s="3" t="s">
        <v>731</v>
      </c>
      <c r="C81" s="3" t="s">
        <v>732</v>
      </c>
      <c r="D81" s="3">
        <v>2014</v>
      </c>
      <c r="E81" s="3" t="s">
        <v>34</v>
      </c>
      <c r="F81" s="3">
        <v>5.9029999999999996</v>
      </c>
      <c r="G81" s="3" t="s">
        <v>213</v>
      </c>
      <c r="H81" s="3" t="s">
        <v>86</v>
      </c>
      <c r="I81" s="6" t="str">
        <f t="shared" si="2"/>
        <v>Westschweiz</v>
      </c>
      <c r="J81" s="3" t="s">
        <v>733</v>
      </c>
    </row>
  </sheetData>
  <conditionalFormatting sqref="I2:J81">
    <cfRule type="containsText" dxfId="29" priority="1" operator="containsText" text="Südschweiz">
      <formula>NOT(ISERROR(SEARCH("Südschweiz",I2)))</formula>
    </cfRule>
    <cfRule type="containsText" dxfId="28" priority="2" operator="containsText" text="Mittelland">
      <formula>NOT(ISERROR(SEARCH("Mittelland",I2)))</formula>
    </cfRule>
    <cfRule type="containsText" dxfId="27" priority="3" operator="containsText" text="Westschweiz">
      <formula>NOT(ISERROR(SEARCH("Westschweiz",I2)))</formula>
    </cfRule>
    <cfRule type="containsText" dxfId="26" priority="4" operator="containsText" text="Ostschweiz">
      <formula>NOT(ISERROR(SEARCH("Ostschweiz",I2)))</formula>
    </cfRule>
    <cfRule type="containsText" dxfId="25" priority="5" operator="containsText" text="Zentralschweiz">
      <formula>NOT(ISERROR(SEARCH("Zentralschweiz",I2)))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21CBCC91587C419D4CF23B09E48114" ma:contentTypeVersion="12" ma:contentTypeDescription="Ein neues Dokument erstellen." ma:contentTypeScope="" ma:versionID="4e38dda1a15934ea432f18dd5ca99fcd">
  <xsd:schema xmlns:xsd="http://www.w3.org/2001/XMLSchema" xmlns:xs="http://www.w3.org/2001/XMLSchema" xmlns:p="http://schemas.microsoft.com/office/2006/metadata/properties" xmlns:ns2="4876d36a-3562-4fa0-8233-066f85fc4fbd" xmlns:ns3="9308dc1f-cf69-45b6-9ca3-ecbda353504a" targetNamespace="http://schemas.microsoft.com/office/2006/metadata/properties" ma:root="true" ma:fieldsID="44c8dca77046bc60f71b71c571d0b18e" ns2:_="" ns3:_="">
    <xsd:import namespace="4876d36a-3562-4fa0-8233-066f85fc4fbd"/>
    <xsd:import namespace="9308dc1f-cf69-45b6-9ca3-ecbda35350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6d36a-3562-4fa0-8233-066f85fc4f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08dc1f-cf69-45b6-9ca3-ecbda353504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F0A1A-E292-4497-A446-AB665B7254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AB14A3-C22D-4F3F-A26E-E43472A6FEFF}">
  <ds:schemaRefs>
    <ds:schemaRef ds:uri="http://purl.org/dc/elements/1.1/"/>
    <ds:schemaRef ds:uri="http://schemas.microsoft.com/office/2006/metadata/properties"/>
    <ds:schemaRef ds:uri="9308dc1f-cf69-45b6-9ca3-ecbda353504a"/>
    <ds:schemaRef ds:uri="4876d36a-3562-4fa0-8233-066f85fc4fb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662BA9-557D-48D8-9F36-B4AAD56A0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6d36a-3562-4fa0-8233-066f85fc4fbd"/>
    <ds:schemaRef ds:uri="9308dc1f-cf69-45b6-9ca3-ecbda35350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Boys 2009</vt:lpstr>
      <vt:lpstr>Girls 2009</vt:lpstr>
      <vt:lpstr>Boys 2008</vt:lpstr>
      <vt:lpstr>Girls 2008</vt:lpstr>
      <vt:lpstr>Boys 2007</vt:lpstr>
      <vt:lpstr>Girls 2007</vt:lpstr>
      <vt:lpstr>Boys 2006</vt:lpstr>
      <vt:lpstr>Girls 2006</vt:lpstr>
      <vt:lpstr>Boys 2005</vt:lpstr>
      <vt:lpstr>Girls 2005</vt:lpstr>
      <vt:lpstr>Boys 2004</vt:lpstr>
      <vt:lpstr>Girls 2004</vt:lpstr>
      <vt:lpstr>Boys 2003</vt:lpstr>
      <vt:lpstr>Girls 2003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Reports</dc:title>
  <dc:creator>Berthold Hobi</dc:creator>
  <cp:lastModifiedBy>Riccardo</cp:lastModifiedBy>
  <dcterms:created xsi:type="dcterms:W3CDTF">2020-10-06T05:05:41Z</dcterms:created>
  <dcterms:modified xsi:type="dcterms:W3CDTF">2020-12-22T09:17:15Z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0x010100D421CBCC91587C419D4CF23B09E48114</vt:lpwstr>
  </property>
</Properties>
</file>